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  <sheet state="visible" name="Sheet4" sheetId="4" r:id="rId7"/>
  </sheets>
  <definedNames/>
  <calcPr/>
  <extLst>
    <ext uri="GoogleSheetsCustomDataVersion2">
      <go:sheetsCustomData xmlns:go="http://customooxmlschemas.google.com/" r:id="rId8" roundtripDataChecksum="QdLWOHAgPRT8pW05DqjLG0iYxUArkb0doCjBq9RkGyE="/>
    </ext>
  </extLst>
</workbook>
</file>

<file path=xl/sharedStrings.xml><?xml version="1.0" encoding="utf-8"?>
<sst xmlns="http://schemas.openxmlformats.org/spreadsheetml/2006/main" count="350" uniqueCount="176">
  <si>
    <t>BOM Level</t>
  </si>
  <si>
    <t>Components</t>
  </si>
  <si>
    <t>Quantity</t>
  </si>
  <si>
    <t>Note</t>
  </si>
  <si>
    <t>Power Panel AL600ULACM</t>
  </si>
  <si>
    <t>Brivo 10 Door Kit 1 x Panel with room for 10 doors 10 x Single Gang Reader</t>
  </si>
  <si>
    <t>only 9 of the 10 will be installed.</t>
  </si>
  <si>
    <t>8MP/4K Turret Cameras IPC3638SE-ADF28K-WL-I0</t>
  </si>
  <si>
    <t>NVR 16TB EN-BR426p-0</t>
  </si>
  <si>
    <t>We will configure and install this</t>
  </si>
  <si>
    <t>Fisheye Cameras EN-CDUF-004a</t>
  </si>
  <si>
    <t>U7 Pro Max</t>
  </si>
  <si>
    <t>The two in the board room will be wall mounted 3 feet lower due to the low center ceiling hight</t>
  </si>
  <si>
    <t>Data Drop</t>
  </si>
  <si>
    <t>Ethernet line ran and terminated.</t>
  </si>
  <si>
    <t>Ethernet Cable</t>
  </si>
  <si>
    <t>Feet</t>
  </si>
  <si>
    <t>Keystones</t>
  </si>
  <si>
    <t>2 Port Keystone Wall Plate</t>
  </si>
  <si>
    <t>Single Gang Low Voltage Mounting Bracket 12 Pack for Drywall</t>
  </si>
  <si>
    <t>Binary™ B6 Series 4K Ultra HD Premium Certified High Speed HDMI® Cable with GripTek™ - 1m (3.3 ft)</t>
  </si>
  <si>
    <t>Atlona® Omega™ HDBaseT Matrix Switcher with USB - 4x2</t>
  </si>
  <si>
    <t>WAVE-101 Wireless Presentation Platform</t>
  </si>
  <si>
    <t>Binary™ B6 Series 4K Ultra HD Premium Certified High Speed HDMI® Cable with GripTek™ - 1.5m (5 ft)</t>
  </si>
  <si>
    <t>310 PoE+ Managed Switch | 8+2 Rear Ports</t>
  </si>
  <si>
    <t>Atlona® PTZ Camera for HDVS-300</t>
  </si>
  <si>
    <t>Atlona® Ceiling mount for the AT-HDVS-CAM USB Camera</t>
  </si>
  <si>
    <t>Atlona® Omega™ HDBaseT Receiver for HDMI with USB</t>
  </si>
  <si>
    <t>Strong® Carbon Series Tilt Mount (X-Large)</t>
  </si>
  <si>
    <t>Will be the same for both tvs</t>
  </si>
  <si>
    <t>Atlona® Velocity 8-Button Keypad Controller | Snap One (snapav.com)</t>
  </si>
  <si>
    <t>AVARRO V2-P75ES 75" Pro E Series 4K Ultra HD LED Commercial Display - Snap One Partner Store</t>
  </si>
  <si>
    <t xml:space="preserve">Will be a larger tv, working on sourceing an 85" </t>
  </si>
  <si>
    <t>Description</t>
  </si>
  <si>
    <t>Access Control</t>
  </si>
  <si>
    <t>Cameras</t>
  </si>
  <si>
    <t>Network</t>
  </si>
  <si>
    <t>Audio/Video</t>
  </si>
  <si>
    <t>Qty.</t>
  </si>
  <si>
    <t>Unit</t>
  </si>
  <si>
    <t>Part Number</t>
  </si>
  <si>
    <t>Unit Price</t>
  </si>
  <si>
    <t>Extended</t>
  </si>
  <si>
    <t>Lead time</t>
  </si>
  <si>
    <t>ea</t>
  </si>
  <si>
    <t>AX101063</t>
  </si>
  <si>
    <t>Cat 6 Jack Gray</t>
  </si>
  <si>
    <t>AX101064</t>
  </si>
  <si>
    <t>Cat 6 Jack Almond</t>
  </si>
  <si>
    <t>AX101065</t>
  </si>
  <si>
    <t>Cat 6 Jack White</t>
  </si>
  <si>
    <t>AX101066</t>
  </si>
  <si>
    <t>Cat 6 Jack Black</t>
  </si>
  <si>
    <t>AX101067</t>
  </si>
  <si>
    <t>Cat 6 Jack Orange</t>
  </si>
  <si>
    <t>AX101068</t>
  </si>
  <si>
    <t>Cat 6 Jack Red</t>
  </si>
  <si>
    <t>AX101069</t>
  </si>
  <si>
    <t>Cat 6 jack Yellow</t>
  </si>
  <si>
    <t>AX101070</t>
  </si>
  <si>
    <t>Cat 6 Jack Green</t>
  </si>
  <si>
    <t>AX101071</t>
  </si>
  <si>
    <t>Cat 6 Jack Blue</t>
  </si>
  <si>
    <t>AX101072</t>
  </si>
  <si>
    <t>Cat 6 Jack Purple</t>
  </si>
  <si>
    <t>AX101783</t>
  </si>
  <si>
    <t>4 Port Almond Mediaflex faceplate</t>
  </si>
  <si>
    <t>AX101436</t>
  </si>
  <si>
    <t>4 Port Almond Interface faceplate</t>
  </si>
  <si>
    <t>A0645272</t>
  </si>
  <si>
    <t>2 Port Surface Mount Box Almond</t>
  </si>
  <si>
    <t>44-746-8S</t>
  </si>
  <si>
    <t>Stainless Wall Phone Plate</t>
  </si>
  <si>
    <t>AX102005</t>
  </si>
  <si>
    <t>Stainless Wall Phone Plate cat 5 and 6</t>
  </si>
  <si>
    <t>A0405537</t>
  </si>
  <si>
    <t>Faceplate Blank</t>
  </si>
  <si>
    <t>AX103253</t>
  </si>
  <si>
    <t>Cat 6 24 Port patch Panel</t>
  </si>
  <si>
    <t>AX103255</t>
  </si>
  <si>
    <t>Cat 6 48 Port patch Panel</t>
  </si>
  <si>
    <t>AX105203-S1</t>
  </si>
  <si>
    <t>LC Singlemode Brilliance Connector</t>
  </si>
  <si>
    <t>AX101731</t>
  </si>
  <si>
    <t>12 Port LC Coupler Panel Singlemode</t>
  </si>
  <si>
    <t>AX101743</t>
  </si>
  <si>
    <t>24 Port LC Coupler panel Singlemode</t>
  </si>
  <si>
    <t>AX100041</t>
  </si>
  <si>
    <t>1U Fiber LIU</t>
  </si>
  <si>
    <t>AX100116</t>
  </si>
  <si>
    <t>4U Fiber LIU</t>
  </si>
  <si>
    <t>AX100045</t>
  </si>
  <si>
    <t>Smoked Cover</t>
  </si>
  <si>
    <t>AX100066</t>
  </si>
  <si>
    <t>LIU Blank Plate</t>
  </si>
  <si>
    <t>C601106004</t>
  </si>
  <si>
    <t>Cat 6 4' Patch Cord Blue</t>
  </si>
  <si>
    <t>C601106007</t>
  </si>
  <si>
    <t>Cat 6 7' Patch Cord Blue</t>
  </si>
  <si>
    <t>C601106010</t>
  </si>
  <si>
    <t>Cat 6 10' Patch Cord Blue</t>
  </si>
  <si>
    <t>C601109004</t>
  </si>
  <si>
    <t>Cat 6 4' patch Cord White</t>
  </si>
  <si>
    <t>C601109007</t>
  </si>
  <si>
    <t>Cat 6 7' Patch Cord White</t>
  </si>
  <si>
    <t>C601109010</t>
  </si>
  <si>
    <t>Cat 6 10' Patch Cord White</t>
  </si>
  <si>
    <t>C601104004</t>
  </si>
  <si>
    <t>cat 6 4' Patch Cord Yellow</t>
  </si>
  <si>
    <t>C601104007</t>
  </si>
  <si>
    <t>Cat 6 7' Patch Cord Yellow</t>
  </si>
  <si>
    <t>C601104010</t>
  </si>
  <si>
    <t>Cat 6 10' Patch Cord Yellow</t>
  </si>
  <si>
    <t>C601100004</t>
  </si>
  <si>
    <t>Cat 6 4' patch Cord Black</t>
  </si>
  <si>
    <t>C601100007</t>
  </si>
  <si>
    <t>Cat 6 7' Patch Cord Black</t>
  </si>
  <si>
    <t>C601100010</t>
  </si>
  <si>
    <t>Cat 6 10' patch Cord Black</t>
  </si>
  <si>
    <t>C601107004</t>
  </si>
  <si>
    <t>Cat 6 4' patch Cord Purple</t>
  </si>
  <si>
    <t>C601107007</t>
  </si>
  <si>
    <t>Cat 6 7' Patch Cord Purple</t>
  </si>
  <si>
    <t>C601107010</t>
  </si>
  <si>
    <t>Cat 6 10' Patch Cord Purple</t>
  </si>
  <si>
    <t>Basci Materials that will be billable on a T&amp;M basis if contractor doesnt provide</t>
  </si>
  <si>
    <t>Basic Grid Mount Cameras</t>
  </si>
  <si>
    <t>Part</t>
  </si>
  <si>
    <t>qty</t>
  </si>
  <si>
    <t>cost</t>
  </si>
  <si>
    <t>ext</t>
  </si>
  <si>
    <t>Notes</t>
  </si>
  <si>
    <t>Reccomended Color</t>
  </si>
  <si>
    <t>Generic</t>
  </si>
  <si>
    <t>JHooks</t>
  </si>
  <si>
    <t>CFS-D</t>
  </si>
  <si>
    <t xml:space="preserve"> 1'' Firestop putty disc</t>
  </si>
  <si>
    <t>Outooor Cameras</t>
  </si>
  <si>
    <t>generic</t>
  </si>
  <si>
    <t>concrete mounting bolts</t>
  </si>
  <si>
    <t xml:space="preserve"> Per Outdoor</t>
  </si>
  <si>
    <t>Data Drops</t>
  </si>
  <si>
    <t>Per cable drop</t>
  </si>
  <si>
    <t>MPLS Cut in bracket</t>
  </si>
  <si>
    <t>Per Data Drop</t>
  </si>
  <si>
    <t>ACS Doors</t>
  </si>
  <si>
    <t>consumables</t>
  </si>
  <si>
    <t>DPDT Buttoin</t>
  </si>
  <si>
    <t xml:space="preserve">134454X778
SWITCH PUSHBUTTON DPDT 4A </t>
  </si>
  <si>
    <t>Total for 3 Doors</t>
  </si>
  <si>
    <t>This BOM Does not include Materail adn should not be considered a quote.  It is a guide to ensure Main contractor has the BOM corrrect,</t>
  </si>
  <si>
    <t xml:space="preserve">HOURS BUDGET (2 TECHS) </t>
  </si>
  <si>
    <t>EXPECTED HOURS</t>
  </si>
  <si>
    <t>LABOR COST</t>
  </si>
  <si>
    <t>EXPENSES</t>
  </si>
  <si>
    <t xml:space="preserve">EXPECTED GROSS </t>
  </si>
  <si>
    <t xml:space="preserve">NET </t>
  </si>
  <si>
    <t>ACCESS  CONTROL</t>
  </si>
  <si>
    <t>LABOR</t>
  </si>
  <si>
    <t>OUTDOOR CAMS</t>
  </si>
  <si>
    <t>INDOOR CAMS</t>
  </si>
  <si>
    <t>DATA DROPS</t>
  </si>
  <si>
    <t>AV</t>
  </si>
  <si>
    <t>Total cost</t>
  </si>
  <si>
    <t>$80 hourly rate</t>
  </si>
  <si>
    <t>545 HOUR BUDGET</t>
  </si>
  <si>
    <t>TBD</t>
  </si>
  <si>
    <t>time</t>
  </si>
  <si>
    <t>price</t>
  </si>
  <si>
    <t>ext labor</t>
  </si>
  <si>
    <t>cat6</t>
  </si>
  <si>
    <t>Install camera</t>
  </si>
  <si>
    <t>NOTES</t>
  </si>
  <si>
    <t>Access Control Composite Cable</t>
  </si>
  <si>
    <t xml:space="preserve">unless Expressly Stated no materials are included in the estimate.  .  SYSTEC to  rough in acs ONLY.  </t>
  </si>
  <si>
    <t>This BOM Does not include Material.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</si>
</sst>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&quot;$&quot;#,##0"/>
  </numFmts>
  <fonts count="25">
    <font>
      <sz val="11.0"/>
      <color theme="1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theme="1"/>
      <name val="Arial"/>
    </font>
    <font>
      <sz val="11.0"/>
      <color rgb="FF212327"/>
      <name val="Arial"/>
    </font>
    <font>
      <sz val="11.0"/>
      <color theme="10"/>
      <name val="Aptos Narrow"/>
    </font>
    <font>
      <u/>
      <sz val="11.0"/>
      <color theme="10"/>
      <name val="Aptos Narrow"/>
    </font>
    <font>
      <sz val="11.0"/>
      <color theme="1"/>
      <name val="Aptos Narrow"/>
    </font>
    <font>
      <sz val="10.0"/>
      <color theme="1"/>
      <name val="Calibri"/>
    </font>
    <font>
      <sz val="10.0"/>
      <color theme="1"/>
      <name val="Arial"/>
    </font>
    <font>
      <b/>
      <sz val="11.0"/>
      <color theme="1"/>
      <name val="Tahoma"/>
    </font>
    <font>
      <b/>
      <color theme="1"/>
      <name val="Arial"/>
    </font>
    <font>
      <sz val="9.0"/>
      <color theme="1"/>
      <name val="Tahoma"/>
    </font>
    <font>
      <sz val="8.0"/>
      <color theme="1"/>
      <name val="Tahoma"/>
    </font>
    <font>
      <sz val="8.0"/>
      <color theme="1"/>
      <name val="Arial"/>
    </font>
    <font>
      <sz val="9.0"/>
      <color theme="1"/>
      <name val="Arial"/>
    </font>
    <font>
      <b/>
      <sz val="8.0"/>
      <color theme="1"/>
      <name val="Arial"/>
    </font>
    <font>
      <b/>
      <sz val="10.0"/>
      <color theme="1"/>
      <name val="Arial"/>
    </font>
    <font>
      <sz val="9.0"/>
      <color theme="1"/>
      <name val="Arial"/>
      <scheme val="minor"/>
    </font>
    <font>
      <sz val="9.0"/>
      <color rgb="FF000000"/>
      <name val="Arial"/>
    </font>
    <font>
      <b/>
      <sz val="9.0"/>
      <color theme="1"/>
      <name val="Arial"/>
      <scheme val="minor"/>
    </font>
    <font>
      <b/>
      <sz val="11.0"/>
      <color theme="1"/>
      <name val="Arial"/>
    </font>
    <font>
      <b/>
      <sz val="11.0"/>
      <color rgb="FF000000"/>
      <name val="Arial"/>
    </font>
    <font>
      <b/>
      <sz val="10.0"/>
      <color rgb="FF000000"/>
      <name val="Arial"/>
    </font>
    <font>
      <sz val="10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Fill="1" applyFont="1"/>
    <xf borderId="0" fillId="3" fontId="2" numFmtId="0" xfId="0" applyFill="1" applyFont="1"/>
    <xf borderId="0" fillId="3" fontId="3" numFmtId="0" xfId="0" applyAlignment="1" applyFont="1">
      <alignment readingOrder="0"/>
    </xf>
    <xf borderId="0" fillId="3" fontId="4" numFmtId="0" xfId="0" applyFont="1"/>
    <xf borderId="0" fillId="0" fontId="5" numFmtId="0" xfId="0" applyFont="1"/>
    <xf borderId="0" fillId="4" fontId="2" numFmtId="0" xfId="0" applyFill="1" applyFont="1"/>
    <xf borderId="0" fillId="4" fontId="4" numFmtId="0" xfId="0" applyFont="1"/>
    <xf borderId="0" fillId="0" fontId="6" numFmtId="0" xfId="0" applyFont="1"/>
    <xf borderId="0" fillId="4" fontId="7" numFmtId="0" xfId="0" applyAlignment="1" applyFont="1">
      <alignment horizontal="right" vertical="bottom"/>
    </xf>
    <xf borderId="0" fillId="4" fontId="7" numFmtId="0" xfId="0" applyAlignment="1" applyFont="1">
      <alignment vertical="bottom"/>
    </xf>
    <xf borderId="0" fillId="5" fontId="2" numFmtId="0" xfId="0" applyFill="1" applyFont="1"/>
    <xf borderId="0" fillId="5" fontId="8" numFmtId="0" xfId="0" applyFont="1"/>
    <xf borderId="0" fillId="0" fontId="9" numFmtId="0" xfId="0" applyFont="1"/>
    <xf borderId="0" fillId="0" fontId="2" numFmtId="0" xfId="0" applyFont="1"/>
    <xf borderId="1" fillId="6" fontId="10" numFmtId="0" xfId="0" applyAlignment="1" applyBorder="1" applyFill="1" applyFont="1">
      <alignment horizontal="center" vertical="bottom"/>
    </xf>
    <xf borderId="1" fillId="6" fontId="10" numFmtId="164" xfId="0" applyAlignment="1" applyBorder="1" applyFont="1" applyNumberFormat="1">
      <alignment horizontal="center" vertical="bottom"/>
    </xf>
    <xf borderId="1" fillId="6" fontId="10" numFmtId="40" xfId="0" applyAlignment="1" applyBorder="1" applyFont="1" applyNumberFormat="1">
      <alignment horizontal="center" vertical="bottom"/>
    </xf>
    <xf borderId="1" fillId="6" fontId="11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0" fillId="0" fontId="12" numFmtId="165" xfId="0" applyAlignment="1" applyFont="1" applyNumberFormat="1">
      <alignment horizontal="right" vertical="bottom"/>
    </xf>
    <xf borderId="0" fillId="0" fontId="13" numFmtId="0" xfId="0" applyAlignment="1" applyFont="1">
      <alignment horizontal="center" vertical="bottom"/>
    </xf>
    <xf borderId="0" fillId="0" fontId="14" numFmtId="0" xfId="0" applyAlignment="1" applyFont="1">
      <alignment horizontal="center" vertical="bottom"/>
    </xf>
    <xf borderId="0" fillId="0" fontId="14" numFmtId="0" xfId="0" applyAlignment="1" applyFont="1">
      <alignment vertical="bottom"/>
    </xf>
    <xf borderId="0" fillId="0" fontId="15" numFmtId="166" xfId="0" applyAlignment="1" applyFont="1" applyNumberFormat="1">
      <alignment horizontal="right" vertical="bottom"/>
    </xf>
    <xf borderId="0" fillId="0" fontId="13" numFmtId="0" xfId="0" applyAlignment="1" applyFont="1">
      <alignment vertical="bottom"/>
    </xf>
    <xf borderId="0" fillId="0" fontId="12" numFmtId="0" xfId="0" applyAlignment="1" applyFont="1">
      <alignment horizontal="center" vertical="bottom"/>
    </xf>
    <xf borderId="0" fillId="0" fontId="16" numFmtId="0" xfId="0" applyAlignment="1" applyFont="1">
      <alignment vertical="bottom"/>
    </xf>
    <xf borderId="0" fillId="0" fontId="17" numFmtId="0" xfId="0" applyAlignment="1" applyFont="1">
      <alignment horizontal="left" readingOrder="0"/>
    </xf>
    <xf borderId="0" fillId="0" fontId="18" numFmtId="0" xfId="0" applyAlignment="1" applyFont="1">
      <alignment horizontal="left" readingOrder="0"/>
    </xf>
    <xf borderId="0" fillId="0" fontId="18" numFmtId="0" xfId="0" applyAlignment="1" applyFont="1">
      <alignment horizontal="left"/>
    </xf>
    <xf borderId="0" fillId="0" fontId="15" numFmtId="0" xfId="0" applyAlignment="1" applyFont="1">
      <alignment horizontal="left" readingOrder="0"/>
    </xf>
    <xf borderId="0" fillId="0" fontId="15" numFmtId="0" xfId="0" applyAlignment="1" applyFont="1">
      <alignment horizontal="left" vertical="bottom"/>
    </xf>
    <xf borderId="0" fillId="0" fontId="15" numFmtId="166" xfId="0" applyAlignment="1" applyFont="1" applyNumberFormat="1">
      <alignment horizontal="left" readingOrder="0"/>
    </xf>
    <xf borderId="0" fillId="7" fontId="19" numFmtId="0" xfId="0" applyAlignment="1" applyFill="1" applyFont="1">
      <alignment horizontal="left" readingOrder="0"/>
    </xf>
    <xf borderId="0" fillId="0" fontId="20" numFmtId="166" xfId="0" applyAlignment="1" applyFont="1" applyNumberFormat="1">
      <alignment horizontal="left"/>
    </xf>
    <xf borderId="0" fillId="0" fontId="18" numFmtId="166" xfId="0" applyAlignment="1" applyFont="1" applyNumberFormat="1">
      <alignment horizontal="left"/>
    </xf>
    <xf borderId="0" fillId="0" fontId="21" numFmtId="0" xfId="0" applyAlignment="1" applyFont="1">
      <alignment horizontal="left" readingOrder="0"/>
    </xf>
    <xf borderId="0" fillId="0" fontId="22" numFmtId="0" xfId="0" applyAlignment="1" applyFont="1">
      <alignment horizontal="left" readingOrder="0" shrinkToFit="0" vertical="center" wrapText="1"/>
    </xf>
    <xf borderId="0" fillId="5" fontId="23" numFmtId="166" xfId="0" applyAlignment="1" applyFont="1" applyNumberFormat="1">
      <alignment horizontal="left" readingOrder="0" shrinkToFit="0" vertical="center" wrapText="1"/>
    </xf>
    <xf borderId="0" fillId="0" fontId="24" numFmtId="0" xfId="0" applyAlignment="1" applyFont="1">
      <alignment horizontal="left" readingOrder="0" shrinkToFit="0" vertical="center" wrapText="1"/>
    </xf>
    <xf borderId="0" fillId="0" fontId="24" numFmtId="0" xfId="0" applyAlignment="1" applyFont="1">
      <alignment horizontal="left" shrinkToFit="0" vertical="center" wrapText="1"/>
    </xf>
    <xf borderId="0" fillId="5" fontId="24" numFmtId="166" xfId="0" applyAlignment="1" applyFont="1" applyNumberFormat="1">
      <alignment horizontal="left" readingOrder="0" shrinkToFit="0" vertical="center" wrapText="1"/>
    </xf>
    <xf borderId="0" fillId="8" fontId="24" numFmtId="166" xfId="0" applyAlignment="1" applyFill="1" applyFont="1" applyNumberFormat="1">
      <alignment horizontal="left" shrinkToFit="0" vertical="center" wrapText="1"/>
    </xf>
    <xf borderId="0" fillId="0" fontId="24" numFmtId="166" xfId="0" applyAlignment="1" applyFont="1" applyNumberFormat="1">
      <alignment horizontal="left" readingOrder="0" shrinkToFit="0" vertical="center" wrapText="1"/>
    </xf>
    <xf borderId="0" fillId="0" fontId="23" numFmtId="0" xfId="0" applyAlignment="1" applyFont="1">
      <alignment horizontal="left" readingOrder="0" shrinkToFit="0" vertical="center" wrapText="1"/>
    </xf>
    <xf borderId="0" fillId="7" fontId="24" numFmtId="0" xfId="0" applyAlignment="1" applyFont="1">
      <alignment horizontal="left" readingOrder="0" shrinkToFit="0" vertical="center" wrapText="1"/>
    </xf>
    <xf borderId="0" fillId="0" fontId="23" numFmtId="0" xfId="0" applyAlignment="1" applyFont="1">
      <alignment horizontal="left" shrinkToFit="0" vertical="center" wrapText="1"/>
    </xf>
    <xf borderId="0" fillId="7" fontId="23" numFmtId="166" xfId="0" applyAlignment="1" applyFont="1" applyNumberFormat="1">
      <alignment horizontal="left" readingOrder="0" shrinkToFit="0" vertical="center" wrapText="1"/>
    </xf>
    <xf borderId="0" fillId="5" fontId="24" numFmtId="166" xfId="0" applyAlignment="1" applyFont="1" applyNumberFormat="1">
      <alignment horizontal="left" shrinkToFit="0" vertical="center" wrapText="1"/>
    </xf>
    <xf borderId="0" fillId="0" fontId="24" numFmtId="166" xfId="0" applyAlignment="1" applyFont="1" applyNumberFormat="1">
      <alignment horizontal="left" shrinkToFit="0" vertical="center" wrapText="1"/>
    </xf>
    <xf borderId="0" fillId="0" fontId="24" numFmtId="167" xfId="0" applyAlignment="1" applyFont="1" applyNumberFormat="1">
      <alignment horizontal="left" readingOrder="0" shrinkToFit="0" vertical="center" wrapText="1"/>
    </xf>
    <xf borderId="0" fillId="7" fontId="23" numFmtId="166" xfId="0" applyAlignment="1" applyFont="1" applyNumberFormat="1">
      <alignment horizontal="left" shrinkToFit="0" vertical="center" wrapText="1"/>
    </xf>
    <xf borderId="0" fillId="5" fontId="24" numFmtId="0" xfId="0" applyAlignment="1" applyFont="1">
      <alignment horizontal="left" shrinkToFit="0" vertical="center" wrapText="1"/>
    </xf>
    <xf borderId="0" fillId="0" fontId="23" numFmtId="0" xfId="0" applyAlignment="1" applyFont="1">
      <alignment horizontal="left" shrinkToFit="0" vertical="center" wrapText="1"/>
    </xf>
    <xf borderId="0" fillId="7" fontId="24" numFmtId="166" xfId="0" applyAlignment="1" applyFont="1" applyNumberForma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5975"/>
      </a:dk1>
      <a:lt1>
        <a:srgbClr val="F5FCFF"/>
      </a:lt1>
      <a:dk2>
        <a:srgbClr val="005975"/>
      </a:dk2>
      <a:lt2>
        <a:srgbClr val="F5FCFF"/>
      </a:lt2>
      <a:accent1>
        <a:srgbClr val="0078B8"/>
      </a:accent1>
      <a:accent2>
        <a:srgbClr val="0091DE"/>
      </a:accent2>
      <a:accent3>
        <a:srgbClr val="00A3FA"/>
      </a:accent3>
      <a:accent4>
        <a:srgbClr val="B6D7A8"/>
      </a:accent4>
      <a:accent5>
        <a:srgbClr val="6ECCFF"/>
      </a:accent5>
      <a:accent6>
        <a:srgbClr val="8FE1FF"/>
      </a:accent6>
      <a:hlink>
        <a:srgbClr val="0091DE"/>
      </a:hlink>
      <a:folHlink>
        <a:srgbClr val="0091D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0"/>
    <col customWidth="1" min="2" max="2" width="87.25"/>
    <col customWidth="1" min="3" max="3" width="13.63"/>
    <col customWidth="1" min="4" max="4" width="86.0"/>
    <col customWidth="1" min="5" max="26" width="8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>
        <v>1.0</v>
      </c>
      <c r="B2" s="2" t="s">
        <v>4</v>
      </c>
      <c r="C2" s="2">
        <v>2.0</v>
      </c>
      <c r="D2" s="2"/>
    </row>
    <row r="3">
      <c r="A3" s="2">
        <v>1.0</v>
      </c>
      <c r="B3" s="2" t="s">
        <v>5</v>
      </c>
      <c r="C3" s="2">
        <v>9.0</v>
      </c>
      <c r="D3" s="2" t="s">
        <v>6</v>
      </c>
    </row>
    <row r="4">
      <c r="A4" s="3">
        <v>2.0</v>
      </c>
      <c r="B4" s="3" t="s">
        <v>7</v>
      </c>
      <c r="C4" s="3">
        <v>9.0</v>
      </c>
      <c r="D4" s="3"/>
    </row>
    <row r="5">
      <c r="A5" s="3">
        <v>2.0</v>
      </c>
      <c r="B5" s="3" t="s">
        <v>8</v>
      </c>
      <c r="C5" s="3">
        <v>1.0</v>
      </c>
      <c r="D5" s="3" t="s">
        <v>9</v>
      </c>
    </row>
    <row r="6">
      <c r="A6" s="3">
        <v>2.0</v>
      </c>
      <c r="B6" s="4" t="s">
        <v>10</v>
      </c>
      <c r="C6" s="3">
        <v>4.0</v>
      </c>
      <c r="D6" s="3"/>
    </row>
    <row r="7">
      <c r="A7" s="4">
        <v>2.0</v>
      </c>
      <c r="B7" s="5" t="s">
        <v>11</v>
      </c>
      <c r="C7" s="3">
        <v>5.0</v>
      </c>
      <c r="D7" s="3" t="s">
        <v>12</v>
      </c>
      <c r="E7" s="6"/>
    </row>
    <row r="8">
      <c r="A8" s="7">
        <v>3.0</v>
      </c>
      <c r="B8" s="8" t="s">
        <v>13</v>
      </c>
      <c r="C8" s="7">
        <v>48.0</v>
      </c>
      <c r="D8" s="7" t="s">
        <v>14</v>
      </c>
      <c r="E8" s="9"/>
    </row>
    <row r="9">
      <c r="A9" s="10">
        <v>3.0</v>
      </c>
      <c r="B9" s="11" t="s">
        <v>15</v>
      </c>
      <c r="C9" s="7">
        <v>1000.0</v>
      </c>
      <c r="D9" s="7" t="s">
        <v>16</v>
      </c>
      <c r="E9" s="9"/>
    </row>
    <row r="10">
      <c r="A10" s="7">
        <v>3.0</v>
      </c>
      <c r="B10" s="8" t="s">
        <v>17</v>
      </c>
      <c r="C10" s="7">
        <v>3.0</v>
      </c>
      <c r="D10" s="7"/>
      <c r="E10" s="6"/>
    </row>
    <row r="11">
      <c r="A11" s="7">
        <v>3.0</v>
      </c>
      <c r="B11" s="8" t="s">
        <v>18</v>
      </c>
      <c r="C11" s="7">
        <v>5.0</v>
      </c>
      <c r="D11" s="7"/>
      <c r="E11" s="6"/>
    </row>
    <row r="12">
      <c r="A12" s="7">
        <v>3.0</v>
      </c>
      <c r="B12" s="8" t="s">
        <v>19</v>
      </c>
      <c r="C12" s="7">
        <v>5.0</v>
      </c>
      <c r="D12" s="7"/>
      <c r="E12" s="6"/>
    </row>
    <row r="13">
      <c r="A13" s="12">
        <v>4.0</v>
      </c>
      <c r="B13" s="12" t="s">
        <v>20</v>
      </c>
      <c r="C13" s="13">
        <v>1.0</v>
      </c>
      <c r="D13" s="12"/>
      <c r="E13" s="14"/>
    </row>
    <row r="14">
      <c r="A14" s="12">
        <v>4.0</v>
      </c>
      <c r="B14" s="12" t="s">
        <v>21</v>
      </c>
      <c r="C14" s="13">
        <v>1.0</v>
      </c>
      <c r="D14" s="12"/>
      <c r="E14" s="6"/>
    </row>
    <row r="15">
      <c r="A15" s="12">
        <v>4.0</v>
      </c>
      <c r="B15" s="12" t="s">
        <v>22</v>
      </c>
      <c r="C15" s="13">
        <v>1.0</v>
      </c>
      <c r="D15" s="12"/>
      <c r="E15" s="6"/>
    </row>
    <row r="16">
      <c r="A16" s="12">
        <v>4.0</v>
      </c>
      <c r="B16" s="12" t="s">
        <v>23</v>
      </c>
      <c r="C16" s="13">
        <v>1.0</v>
      </c>
      <c r="D16" s="12"/>
      <c r="E16" s="6"/>
    </row>
    <row r="17">
      <c r="A17" s="12">
        <v>4.0</v>
      </c>
      <c r="B17" s="12" t="s">
        <v>24</v>
      </c>
      <c r="C17" s="13">
        <v>1.0</v>
      </c>
      <c r="D17" s="12"/>
      <c r="E17" s="6"/>
    </row>
    <row r="18">
      <c r="A18" s="12">
        <v>4.0</v>
      </c>
      <c r="B18" s="12" t="s">
        <v>25</v>
      </c>
      <c r="C18" s="13">
        <v>2.0</v>
      </c>
      <c r="D18" s="12"/>
      <c r="E18" s="6"/>
    </row>
    <row r="19">
      <c r="A19" s="12">
        <v>4.0</v>
      </c>
      <c r="B19" s="12" t="s">
        <v>26</v>
      </c>
      <c r="C19" s="13">
        <v>2.0</v>
      </c>
      <c r="D19" s="12"/>
      <c r="E19" s="6"/>
    </row>
    <row r="20">
      <c r="A20" s="12">
        <v>4.0</v>
      </c>
      <c r="B20" s="12" t="s">
        <v>27</v>
      </c>
      <c r="C20" s="13">
        <v>1.0</v>
      </c>
      <c r="D20" s="12"/>
      <c r="E20" s="6"/>
    </row>
    <row r="21" ht="15.75" customHeight="1">
      <c r="A21" s="12">
        <v>4.0</v>
      </c>
      <c r="B21" s="12" t="s">
        <v>28</v>
      </c>
      <c r="C21" s="13">
        <v>1.0</v>
      </c>
      <c r="D21" s="12" t="s">
        <v>29</v>
      </c>
      <c r="E21" s="6"/>
    </row>
    <row r="22" ht="15.75" customHeight="1">
      <c r="A22" s="12">
        <v>4.0</v>
      </c>
      <c r="B22" s="12" t="s">
        <v>30</v>
      </c>
      <c r="C22" s="13">
        <v>1.0</v>
      </c>
      <c r="D22" s="12"/>
      <c r="E22" s="6"/>
    </row>
    <row r="23" ht="15.75" customHeight="1">
      <c r="A23" s="12">
        <v>4.0</v>
      </c>
      <c r="B23" s="12" t="s">
        <v>31</v>
      </c>
      <c r="C23" s="13">
        <v>1.0</v>
      </c>
      <c r="D23" s="12" t="s">
        <v>32</v>
      </c>
      <c r="E23" s="6"/>
    </row>
    <row r="24" ht="15.75" customHeight="1"/>
    <row r="25" ht="15.75" customHeight="1">
      <c r="A25" s="15" t="s">
        <v>0</v>
      </c>
      <c r="B25" s="15" t="s">
        <v>33</v>
      </c>
    </row>
    <row r="26" ht="15.75" customHeight="1">
      <c r="A26" s="2">
        <v>1.0</v>
      </c>
      <c r="B26" s="2" t="s">
        <v>34</v>
      </c>
    </row>
    <row r="27" ht="15.75" customHeight="1">
      <c r="A27" s="3">
        <v>2.0</v>
      </c>
      <c r="B27" s="3" t="s">
        <v>35</v>
      </c>
    </row>
    <row r="28" ht="15.75" customHeight="1">
      <c r="A28" s="7">
        <v>3.0</v>
      </c>
      <c r="B28" s="7" t="s">
        <v>36</v>
      </c>
    </row>
    <row r="29" ht="15.75" customHeight="1">
      <c r="A29" s="12">
        <v>4.0</v>
      </c>
      <c r="B29" s="12" t="s">
        <v>37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4" max="4" width="27.63"/>
  </cols>
  <sheetData>
    <row r="1">
      <c r="A1" s="16" t="s">
        <v>38</v>
      </c>
      <c r="B1" s="16" t="s">
        <v>39</v>
      </c>
      <c r="C1" s="16" t="s">
        <v>40</v>
      </c>
      <c r="D1" s="16" t="s">
        <v>33</v>
      </c>
      <c r="E1" s="17" t="s">
        <v>41</v>
      </c>
      <c r="F1" s="18" t="s">
        <v>42</v>
      </c>
      <c r="G1" s="19" t="s">
        <v>43</v>
      </c>
    </row>
    <row r="2">
      <c r="A2" s="20"/>
      <c r="B2" s="20"/>
      <c r="C2" s="20"/>
      <c r="D2" s="20"/>
      <c r="E2" s="20"/>
      <c r="F2" s="21">
        <f t="shared" ref="F2:F42" si="1">SUM(A2*E2)</f>
        <v>0</v>
      </c>
      <c r="G2" s="20"/>
    </row>
    <row r="3">
      <c r="A3" s="22">
        <v>1.0</v>
      </c>
      <c r="B3" s="22" t="s">
        <v>44</v>
      </c>
      <c r="C3" s="23" t="s">
        <v>45</v>
      </c>
      <c r="D3" s="24" t="s">
        <v>46</v>
      </c>
      <c r="E3" s="25">
        <v>5.4</v>
      </c>
      <c r="F3" s="21">
        <f t="shared" si="1"/>
        <v>5.4</v>
      </c>
      <c r="G3" s="20"/>
    </row>
    <row r="4">
      <c r="A4" s="22">
        <v>1.0</v>
      </c>
      <c r="B4" s="22" t="s">
        <v>44</v>
      </c>
      <c r="C4" s="22" t="s">
        <v>47</v>
      </c>
      <c r="D4" s="26" t="s">
        <v>48</v>
      </c>
      <c r="E4" s="25">
        <v>5.4</v>
      </c>
      <c r="F4" s="21">
        <f t="shared" si="1"/>
        <v>5.4</v>
      </c>
      <c r="G4" s="20"/>
    </row>
    <row r="5">
      <c r="A5" s="27">
        <v>1.0</v>
      </c>
      <c r="B5" s="22" t="s">
        <v>44</v>
      </c>
      <c r="C5" s="22" t="s">
        <v>49</v>
      </c>
      <c r="D5" s="28" t="s">
        <v>50</v>
      </c>
      <c r="E5" s="25">
        <v>5.4</v>
      </c>
      <c r="F5" s="21">
        <f t="shared" si="1"/>
        <v>5.4</v>
      </c>
      <c r="G5" s="20"/>
    </row>
    <row r="6">
      <c r="A6" s="27">
        <v>1.0</v>
      </c>
      <c r="B6" s="22" t="s">
        <v>44</v>
      </c>
      <c r="C6" s="23" t="s">
        <v>51</v>
      </c>
      <c r="D6" s="24" t="s">
        <v>52</v>
      </c>
      <c r="E6" s="25">
        <v>5.4</v>
      </c>
      <c r="F6" s="21">
        <f t="shared" si="1"/>
        <v>5.4</v>
      </c>
      <c r="G6" s="20"/>
    </row>
    <row r="7">
      <c r="A7" s="27">
        <v>1.0</v>
      </c>
      <c r="B7" s="22" t="s">
        <v>44</v>
      </c>
      <c r="C7" s="23" t="s">
        <v>53</v>
      </c>
      <c r="D7" s="24" t="s">
        <v>54</v>
      </c>
      <c r="E7" s="25">
        <v>5.4</v>
      </c>
      <c r="F7" s="21">
        <f t="shared" si="1"/>
        <v>5.4</v>
      </c>
      <c r="G7" s="20"/>
    </row>
    <row r="8">
      <c r="A8" s="27">
        <v>1.0</v>
      </c>
      <c r="B8" s="22" t="s">
        <v>44</v>
      </c>
      <c r="C8" s="23" t="s">
        <v>55</v>
      </c>
      <c r="D8" s="24" t="s">
        <v>56</v>
      </c>
      <c r="E8" s="25">
        <v>5.4</v>
      </c>
      <c r="F8" s="21">
        <f t="shared" si="1"/>
        <v>5.4</v>
      </c>
      <c r="G8" s="20"/>
    </row>
    <row r="9">
      <c r="A9" s="27">
        <v>1.0</v>
      </c>
      <c r="B9" s="22" t="s">
        <v>44</v>
      </c>
      <c r="C9" s="23" t="s">
        <v>57</v>
      </c>
      <c r="D9" s="24" t="s">
        <v>58</v>
      </c>
      <c r="E9" s="25">
        <v>5.4</v>
      </c>
      <c r="F9" s="21">
        <f t="shared" si="1"/>
        <v>5.4</v>
      </c>
      <c r="G9" s="20"/>
    </row>
    <row r="10">
      <c r="A10" s="27">
        <v>1.0</v>
      </c>
      <c r="B10" s="22" t="s">
        <v>44</v>
      </c>
      <c r="C10" s="23" t="s">
        <v>59</v>
      </c>
      <c r="D10" s="28" t="s">
        <v>60</v>
      </c>
      <c r="E10" s="25">
        <v>5.4</v>
      </c>
      <c r="F10" s="21">
        <f t="shared" si="1"/>
        <v>5.4</v>
      </c>
      <c r="G10" s="20"/>
    </row>
    <row r="11">
      <c r="A11" s="27">
        <v>1.0</v>
      </c>
      <c r="B11" s="22" t="s">
        <v>44</v>
      </c>
      <c r="C11" s="23" t="s">
        <v>61</v>
      </c>
      <c r="D11" s="24" t="s">
        <v>62</v>
      </c>
      <c r="E11" s="25">
        <v>5.4</v>
      </c>
      <c r="F11" s="21">
        <f t="shared" si="1"/>
        <v>5.4</v>
      </c>
      <c r="G11" s="20"/>
    </row>
    <row r="12">
      <c r="A12" s="27">
        <v>1.0</v>
      </c>
      <c r="B12" s="22" t="s">
        <v>44</v>
      </c>
      <c r="C12" s="23" t="s">
        <v>63</v>
      </c>
      <c r="D12" s="24" t="s">
        <v>64</v>
      </c>
      <c r="E12" s="25">
        <v>5.4</v>
      </c>
      <c r="F12" s="21">
        <f t="shared" si="1"/>
        <v>5.4</v>
      </c>
      <c r="G12" s="20"/>
    </row>
    <row r="13">
      <c r="A13" s="27">
        <v>1.0</v>
      </c>
      <c r="B13" s="22" t="s">
        <v>44</v>
      </c>
      <c r="C13" s="23" t="s">
        <v>65</v>
      </c>
      <c r="D13" s="24" t="s">
        <v>66</v>
      </c>
      <c r="E13" s="25">
        <v>2.75</v>
      </c>
      <c r="F13" s="21">
        <f t="shared" si="1"/>
        <v>2.75</v>
      </c>
      <c r="G13" s="20"/>
    </row>
    <row r="14">
      <c r="A14" s="27">
        <v>1.0</v>
      </c>
      <c r="B14" s="22" t="s">
        <v>44</v>
      </c>
      <c r="C14" s="23" t="s">
        <v>67</v>
      </c>
      <c r="D14" s="24" t="s">
        <v>68</v>
      </c>
      <c r="E14" s="25">
        <v>1.7</v>
      </c>
      <c r="F14" s="21">
        <f t="shared" si="1"/>
        <v>1.7</v>
      </c>
      <c r="G14" s="20"/>
    </row>
    <row r="15">
      <c r="A15" s="27">
        <v>1.0</v>
      </c>
      <c r="B15" s="22" t="s">
        <v>44</v>
      </c>
      <c r="C15" s="23" t="s">
        <v>69</v>
      </c>
      <c r="D15" s="24" t="s">
        <v>70</v>
      </c>
      <c r="E15" s="25">
        <v>2.5</v>
      </c>
      <c r="F15" s="21">
        <f t="shared" si="1"/>
        <v>2.5</v>
      </c>
      <c r="G15" s="20"/>
    </row>
    <row r="16">
      <c r="A16" s="27">
        <v>1.0</v>
      </c>
      <c r="B16" s="22" t="s">
        <v>44</v>
      </c>
      <c r="C16" s="23" t="s">
        <v>71</v>
      </c>
      <c r="D16" s="24" t="s">
        <v>72</v>
      </c>
      <c r="E16" s="25">
        <v>4.95</v>
      </c>
      <c r="F16" s="21">
        <f t="shared" si="1"/>
        <v>4.95</v>
      </c>
      <c r="G16" s="20"/>
    </row>
    <row r="17">
      <c r="A17" s="22">
        <v>1.0</v>
      </c>
      <c r="B17" s="22" t="s">
        <v>44</v>
      </c>
      <c r="C17" s="23" t="s">
        <v>73</v>
      </c>
      <c r="D17" s="24" t="s">
        <v>74</v>
      </c>
      <c r="E17" s="25">
        <v>6.85</v>
      </c>
      <c r="F17" s="21">
        <f t="shared" si="1"/>
        <v>6.85</v>
      </c>
      <c r="G17" s="20"/>
    </row>
    <row r="18">
      <c r="A18" s="22">
        <v>1.0</v>
      </c>
      <c r="B18" s="22" t="s">
        <v>44</v>
      </c>
      <c r="C18" s="22" t="s">
        <v>75</v>
      </c>
      <c r="D18" s="28" t="s">
        <v>76</v>
      </c>
      <c r="E18" s="25">
        <v>0.22</v>
      </c>
      <c r="F18" s="21">
        <f t="shared" si="1"/>
        <v>0.22</v>
      </c>
      <c r="G18" s="20"/>
    </row>
    <row r="19">
      <c r="A19" s="27">
        <v>1.0</v>
      </c>
      <c r="B19" s="22" t="s">
        <v>44</v>
      </c>
      <c r="C19" s="22" t="s">
        <v>77</v>
      </c>
      <c r="D19" s="26" t="s">
        <v>78</v>
      </c>
      <c r="E19" s="25">
        <v>131.0</v>
      </c>
      <c r="F19" s="21">
        <f t="shared" si="1"/>
        <v>131</v>
      </c>
      <c r="G19" s="20"/>
    </row>
    <row r="20">
      <c r="A20" s="27">
        <v>1.0</v>
      </c>
      <c r="B20" s="22" t="s">
        <v>44</v>
      </c>
      <c r="C20" s="22" t="s">
        <v>79</v>
      </c>
      <c r="D20" s="28" t="s">
        <v>80</v>
      </c>
      <c r="E20" s="25">
        <v>262.0</v>
      </c>
      <c r="F20" s="21">
        <f t="shared" si="1"/>
        <v>262</v>
      </c>
      <c r="G20" s="20"/>
    </row>
    <row r="21">
      <c r="A21" s="27">
        <v>1.0</v>
      </c>
      <c r="B21" s="22" t="s">
        <v>44</v>
      </c>
      <c r="C21" s="23" t="s">
        <v>81</v>
      </c>
      <c r="D21" s="24" t="s">
        <v>82</v>
      </c>
      <c r="E21" s="25">
        <v>14.05</v>
      </c>
      <c r="F21" s="21">
        <f t="shared" si="1"/>
        <v>14.05</v>
      </c>
      <c r="G21" s="20"/>
    </row>
    <row r="22">
      <c r="A22" s="27">
        <v>1.0</v>
      </c>
      <c r="B22" s="22" t="s">
        <v>44</v>
      </c>
      <c r="C22" s="23" t="s">
        <v>83</v>
      </c>
      <c r="D22" s="24" t="s">
        <v>84</v>
      </c>
      <c r="E22" s="25">
        <v>60.0</v>
      </c>
      <c r="F22" s="21">
        <f t="shared" si="1"/>
        <v>60</v>
      </c>
      <c r="G22" s="20"/>
    </row>
    <row r="23">
      <c r="A23" s="27">
        <v>1.0</v>
      </c>
      <c r="B23" s="22" t="s">
        <v>44</v>
      </c>
      <c r="C23" s="23" t="s">
        <v>85</v>
      </c>
      <c r="D23" s="24" t="s">
        <v>86</v>
      </c>
      <c r="E23" s="25">
        <v>112.0</v>
      </c>
      <c r="F23" s="21">
        <f t="shared" si="1"/>
        <v>112</v>
      </c>
      <c r="G23" s="20"/>
    </row>
    <row r="24">
      <c r="A24" s="27">
        <v>1.0</v>
      </c>
      <c r="B24" s="22" t="s">
        <v>44</v>
      </c>
      <c r="C24" s="23" t="s">
        <v>87</v>
      </c>
      <c r="D24" s="24" t="s">
        <v>88</v>
      </c>
      <c r="E24" s="25">
        <v>103.0</v>
      </c>
      <c r="F24" s="21">
        <f t="shared" si="1"/>
        <v>103</v>
      </c>
      <c r="G24" s="20"/>
    </row>
    <row r="25">
      <c r="A25" s="27">
        <v>1.0</v>
      </c>
      <c r="B25" s="22" t="s">
        <v>44</v>
      </c>
      <c r="C25" s="23" t="s">
        <v>89</v>
      </c>
      <c r="D25" s="24" t="s">
        <v>90</v>
      </c>
      <c r="E25" s="25">
        <v>349.0</v>
      </c>
      <c r="F25" s="21">
        <f t="shared" si="1"/>
        <v>349</v>
      </c>
      <c r="G25" s="20"/>
    </row>
    <row r="26">
      <c r="A26" s="27">
        <v>1.0</v>
      </c>
      <c r="B26" s="22" t="s">
        <v>44</v>
      </c>
      <c r="C26" s="23" t="s">
        <v>91</v>
      </c>
      <c r="D26" s="24" t="s">
        <v>92</v>
      </c>
      <c r="E26" s="25">
        <v>23.0</v>
      </c>
      <c r="F26" s="21">
        <f t="shared" si="1"/>
        <v>23</v>
      </c>
      <c r="G26" s="20"/>
    </row>
    <row r="27">
      <c r="A27" s="27">
        <v>1.0</v>
      </c>
      <c r="B27" s="22" t="s">
        <v>44</v>
      </c>
      <c r="C27" s="23" t="s">
        <v>93</v>
      </c>
      <c r="D27" s="24" t="s">
        <v>94</v>
      </c>
      <c r="E27" s="25">
        <v>7.25</v>
      </c>
      <c r="F27" s="21">
        <f t="shared" si="1"/>
        <v>7.25</v>
      </c>
      <c r="G27" s="20"/>
    </row>
    <row r="28">
      <c r="A28" s="27">
        <v>1.0</v>
      </c>
      <c r="B28" s="22" t="s">
        <v>44</v>
      </c>
      <c r="C28" s="23" t="s">
        <v>95</v>
      </c>
      <c r="D28" s="24" t="s">
        <v>96</v>
      </c>
      <c r="E28" s="25">
        <v>6.05</v>
      </c>
      <c r="F28" s="21">
        <f t="shared" si="1"/>
        <v>6.05</v>
      </c>
      <c r="G28" s="20"/>
    </row>
    <row r="29">
      <c r="A29" s="27">
        <v>1.0</v>
      </c>
      <c r="B29" s="22" t="s">
        <v>44</v>
      </c>
      <c r="C29" s="22" t="s">
        <v>97</v>
      </c>
      <c r="D29" s="26" t="s">
        <v>98</v>
      </c>
      <c r="E29" s="25">
        <v>6.95</v>
      </c>
      <c r="F29" s="21">
        <f t="shared" si="1"/>
        <v>6.95</v>
      </c>
      <c r="G29" s="20"/>
    </row>
    <row r="30">
      <c r="A30" s="27">
        <v>1.0</v>
      </c>
      <c r="B30" s="22" t="s">
        <v>44</v>
      </c>
      <c r="C30" s="22" t="s">
        <v>99</v>
      </c>
      <c r="D30" s="28" t="s">
        <v>100</v>
      </c>
      <c r="E30" s="25">
        <v>7.8</v>
      </c>
      <c r="F30" s="21">
        <f t="shared" si="1"/>
        <v>7.8</v>
      </c>
      <c r="G30" s="20"/>
    </row>
    <row r="31">
      <c r="A31" s="22">
        <v>1.0</v>
      </c>
      <c r="B31" s="22" t="s">
        <v>44</v>
      </c>
      <c r="C31" s="23" t="s">
        <v>101</v>
      </c>
      <c r="D31" s="24" t="s">
        <v>102</v>
      </c>
      <c r="E31" s="25">
        <v>6.05</v>
      </c>
      <c r="F31" s="21">
        <f t="shared" si="1"/>
        <v>6.05</v>
      </c>
      <c r="G31" s="20"/>
    </row>
    <row r="32">
      <c r="A32" s="22">
        <v>1.0</v>
      </c>
      <c r="B32" s="22" t="s">
        <v>44</v>
      </c>
      <c r="C32" s="23" t="s">
        <v>103</v>
      </c>
      <c r="D32" s="24" t="s">
        <v>104</v>
      </c>
      <c r="E32" s="25">
        <v>6.95</v>
      </c>
      <c r="F32" s="21">
        <f t="shared" si="1"/>
        <v>6.95</v>
      </c>
      <c r="G32" s="20"/>
    </row>
    <row r="33">
      <c r="A33" s="22">
        <v>1.0</v>
      </c>
      <c r="B33" s="22" t="s">
        <v>44</v>
      </c>
      <c r="C33" s="23" t="s">
        <v>105</v>
      </c>
      <c r="D33" s="24" t="s">
        <v>106</v>
      </c>
      <c r="E33" s="25">
        <v>7.8</v>
      </c>
      <c r="F33" s="21">
        <f t="shared" si="1"/>
        <v>7.8</v>
      </c>
      <c r="G33" s="20"/>
    </row>
    <row r="34">
      <c r="A34" s="22">
        <v>1.0</v>
      </c>
      <c r="B34" s="22" t="s">
        <v>44</v>
      </c>
      <c r="C34" s="22" t="s">
        <v>107</v>
      </c>
      <c r="D34" s="26" t="s">
        <v>108</v>
      </c>
      <c r="E34" s="25">
        <v>6.05</v>
      </c>
      <c r="F34" s="21">
        <f t="shared" si="1"/>
        <v>6.05</v>
      </c>
      <c r="G34" s="20"/>
    </row>
    <row r="35">
      <c r="A35" s="27">
        <v>1.0</v>
      </c>
      <c r="B35" s="22" t="s">
        <v>44</v>
      </c>
      <c r="C35" s="22" t="s">
        <v>109</v>
      </c>
      <c r="D35" s="28" t="s">
        <v>110</v>
      </c>
      <c r="E35" s="25">
        <v>6.95</v>
      </c>
      <c r="F35" s="21">
        <f t="shared" si="1"/>
        <v>6.95</v>
      </c>
      <c r="G35" s="20"/>
    </row>
    <row r="36">
      <c r="A36" s="27">
        <v>1.0</v>
      </c>
      <c r="B36" s="22" t="s">
        <v>44</v>
      </c>
      <c r="C36" s="23" t="s">
        <v>111</v>
      </c>
      <c r="D36" s="24" t="s">
        <v>112</v>
      </c>
      <c r="E36" s="25">
        <v>7.8</v>
      </c>
      <c r="F36" s="21">
        <f t="shared" si="1"/>
        <v>7.8</v>
      </c>
      <c r="G36" s="20"/>
    </row>
    <row r="37">
      <c r="A37" s="27">
        <v>1.0</v>
      </c>
      <c r="B37" s="22" t="s">
        <v>44</v>
      </c>
      <c r="C37" s="23" t="s">
        <v>113</v>
      </c>
      <c r="D37" s="24" t="s">
        <v>114</v>
      </c>
      <c r="E37" s="25">
        <v>6.05</v>
      </c>
      <c r="F37" s="21">
        <f t="shared" si="1"/>
        <v>6.05</v>
      </c>
      <c r="G37" s="20"/>
    </row>
    <row r="38">
      <c r="A38" s="27">
        <v>1.0</v>
      </c>
      <c r="B38" s="22" t="s">
        <v>44</v>
      </c>
      <c r="C38" s="23" t="s">
        <v>115</v>
      </c>
      <c r="D38" s="24" t="s">
        <v>116</v>
      </c>
      <c r="E38" s="25">
        <v>6.95</v>
      </c>
      <c r="F38" s="21">
        <f t="shared" si="1"/>
        <v>6.95</v>
      </c>
      <c r="G38" s="20"/>
    </row>
    <row r="39">
      <c r="A39" s="27">
        <v>1.0</v>
      </c>
      <c r="B39" s="22" t="s">
        <v>44</v>
      </c>
      <c r="C39" s="23" t="s">
        <v>117</v>
      </c>
      <c r="D39" s="24" t="s">
        <v>118</v>
      </c>
      <c r="E39" s="25">
        <v>7.8</v>
      </c>
      <c r="F39" s="21">
        <f t="shared" si="1"/>
        <v>7.8</v>
      </c>
      <c r="G39" s="20"/>
    </row>
    <row r="40">
      <c r="A40" s="27">
        <v>1.0</v>
      </c>
      <c r="B40" s="22" t="s">
        <v>44</v>
      </c>
      <c r="C40" s="23" t="s">
        <v>119</v>
      </c>
      <c r="D40" s="28" t="s">
        <v>120</v>
      </c>
      <c r="E40" s="25">
        <v>6.05</v>
      </c>
      <c r="F40" s="21">
        <f t="shared" si="1"/>
        <v>6.05</v>
      </c>
      <c r="G40" s="20"/>
    </row>
    <row r="41">
      <c r="A41" s="27">
        <v>1.0</v>
      </c>
      <c r="B41" s="22" t="s">
        <v>44</v>
      </c>
      <c r="C41" s="23" t="s">
        <v>121</v>
      </c>
      <c r="D41" s="24" t="s">
        <v>122</v>
      </c>
      <c r="E41" s="25">
        <v>6.95</v>
      </c>
      <c r="F41" s="21">
        <f t="shared" si="1"/>
        <v>6.95</v>
      </c>
      <c r="G41" s="20"/>
    </row>
    <row r="42">
      <c r="A42" s="27">
        <v>1.0</v>
      </c>
      <c r="B42" s="22" t="s">
        <v>44</v>
      </c>
      <c r="C42" s="23" t="s">
        <v>123</v>
      </c>
      <c r="D42" s="24" t="s">
        <v>124</v>
      </c>
      <c r="E42" s="25">
        <v>7.8</v>
      </c>
      <c r="F42" s="21">
        <f t="shared" si="1"/>
        <v>7.8</v>
      </c>
      <c r="G42" s="2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2" max="2" width="35.38"/>
    <col customWidth="1" min="4" max="6" width="22.13"/>
  </cols>
  <sheetData>
    <row r="1">
      <c r="A1" s="29"/>
      <c r="B1" s="30" t="s">
        <v>125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>
      <c r="A2" s="29" t="s">
        <v>126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>
      <c r="A3" s="32" t="s">
        <v>127</v>
      </c>
      <c r="B3" s="32" t="s">
        <v>33</v>
      </c>
      <c r="C3" s="32" t="s">
        <v>128</v>
      </c>
      <c r="D3" s="32" t="s">
        <v>129</v>
      </c>
      <c r="E3" s="32" t="s">
        <v>130</v>
      </c>
      <c r="F3" s="32" t="s">
        <v>131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>
      <c r="A4" s="33" t="s">
        <v>69</v>
      </c>
      <c r="B4" s="33" t="s">
        <v>70</v>
      </c>
      <c r="C4" s="32">
        <v>1.0</v>
      </c>
      <c r="D4" s="34">
        <v>4.0</v>
      </c>
      <c r="E4" s="34">
        <v>4.0</v>
      </c>
      <c r="F4" s="32" t="s">
        <v>132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>
      <c r="A5" s="33" t="s">
        <v>51</v>
      </c>
      <c r="B5" s="33" t="s">
        <v>52</v>
      </c>
      <c r="C5" s="32">
        <v>2.0</v>
      </c>
      <c r="D5" s="34">
        <v>8.23</v>
      </c>
      <c r="E5" s="34">
        <f t="shared" ref="E5:E8" si="1">PRODUCT(C5:D5)</f>
        <v>16.46</v>
      </c>
      <c r="F5" s="32" t="s">
        <v>132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>
      <c r="A6" s="33" t="s">
        <v>113</v>
      </c>
      <c r="B6" s="33" t="s">
        <v>114</v>
      </c>
      <c r="C6" s="32">
        <v>2.0</v>
      </c>
      <c r="D6" s="34">
        <v>9.25</v>
      </c>
      <c r="E6" s="34">
        <f t="shared" si="1"/>
        <v>18.5</v>
      </c>
      <c r="F6" s="32" t="s">
        <v>132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>
      <c r="A7" s="32" t="s">
        <v>133</v>
      </c>
      <c r="B7" s="32" t="s">
        <v>134</v>
      </c>
      <c r="C7" s="32">
        <v>10.0</v>
      </c>
      <c r="D7" s="34">
        <v>6.5</v>
      </c>
      <c r="E7" s="34">
        <f t="shared" si="1"/>
        <v>65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>
      <c r="A8" s="35" t="s">
        <v>135</v>
      </c>
      <c r="B8" s="32" t="s">
        <v>136</v>
      </c>
      <c r="C8" s="32">
        <v>1.0</v>
      </c>
      <c r="D8" s="34">
        <v>3.55</v>
      </c>
      <c r="E8" s="34">
        <f t="shared" si="1"/>
        <v>3.55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>
      <c r="A9" s="32"/>
      <c r="B9" s="32"/>
      <c r="C9" s="32"/>
      <c r="D9" s="34"/>
      <c r="E9" s="34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>
      <c r="A10" s="31"/>
      <c r="B10" s="31"/>
      <c r="C10" s="31"/>
      <c r="D10" s="31"/>
      <c r="E10" s="36">
        <f>SUM(E4:E9)</f>
        <v>107.51</v>
      </c>
      <c r="F10" s="32">
        <v>9.0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>
      <c r="A11" s="29" t="s">
        <v>137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>
      <c r="A12" s="32" t="s">
        <v>127</v>
      </c>
      <c r="B12" s="32" t="s">
        <v>33</v>
      </c>
      <c r="C12" s="32" t="s">
        <v>128</v>
      </c>
      <c r="D12" s="32" t="s">
        <v>129</v>
      </c>
      <c r="E12" s="32" t="s">
        <v>130</v>
      </c>
      <c r="F12" s="32" t="s">
        <v>131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>
      <c r="A13" s="33" t="s">
        <v>69</v>
      </c>
      <c r="B13" s="33" t="s">
        <v>70</v>
      </c>
      <c r="C13" s="32">
        <v>1.0</v>
      </c>
      <c r="D13" s="34">
        <v>4.0</v>
      </c>
      <c r="E13" s="34">
        <v>4.0</v>
      </c>
      <c r="F13" s="32" t="s">
        <v>132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</row>
    <row r="14">
      <c r="A14" s="33" t="s">
        <v>51</v>
      </c>
      <c r="B14" s="33" t="s">
        <v>52</v>
      </c>
      <c r="C14" s="32">
        <v>2.0</v>
      </c>
      <c r="D14" s="34">
        <v>8.23</v>
      </c>
      <c r="E14" s="34">
        <f t="shared" ref="E14:E17" si="2">PRODUCT(C14:D14)</f>
        <v>16.46</v>
      </c>
      <c r="F14" s="32" t="s">
        <v>132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>
      <c r="A15" s="33" t="s">
        <v>113</v>
      </c>
      <c r="B15" s="33" t="s">
        <v>114</v>
      </c>
      <c r="C15" s="32">
        <v>2.0</v>
      </c>
      <c r="D15" s="34">
        <v>9.25</v>
      </c>
      <c r="E15" s="34">
        <f t="shared" si="2"/>
        <v>18.5</v>
      </c>
      <c r="F15" s="32" t="s">
        <v>132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</row>
    <row r="16">
      <c r="A16" s="32" t="s">
        <v>133</v>
      </c>
      <c r="B16" s="32" t="s">
        <v>134</v>
      </c>
      <c r="C16" s="32">
        <v>10.0</v>
      </c>
      <c r="D16" s="34">
        <v>6.5</v>
      </c>
      <c r="E16" s="34">
        <f t="shared" si="2"/>
        <v>65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</row>
    <row r="17">
      <c r="A17" s="35" t="s">
        <v>135</v>
      </c>
      <c r="B17" s="32" t="s">
        <v>136</v>
      </c>
      <c r="C17" s="32">
        <v>1.0</v>
      </c>
      <c r="D17" s="34">
        <v>4.75</v>
      </c>
      <c r="E17" s="34">
        <f t="shared" si="2"/>
        <v>4.75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</row>
    <row r="18">
      <c r="A18" s="32" t="s">
        <v>138</v>
      </c>
      <c r="B18" s="32" t="s">
        <v>139</v>
      </c>
      <c r="C18" s="32">
        <v>1.0</v>
      </c>
      <c r="D18" s="34">
        <v>17.0</v>
      </c>
      <c r="E18" s="34">
        <v>17.0</v>
      </c>
      <c r="F18" s="32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</row>
    <row r="19">
      <c r="A19" s="32"/>
      <c r="B19" s="32"/>
      <c r="C19" s="32"/>
      <c r="D19" s="34"/>
      <c r="E19" s="37">
        <f>SUM(E12:E18)</f>
        <v>125.71</v>
      </c>
      <c r="F19" s="32" t="s">
        <v>140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</row>
    <row r="20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</row>
    <row r="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</row>
    <row r="22">
      <c r="A22" s="29" t="s">
        <v>141</v>
      </c>
      <c r="B22" s="32" t="s">
        <v>142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</row>
    <row r="23">
      <c r="A23" s="32" t="s">
        <v>127</v>
      </c>
      <c r="B23" s="32" t="s">
        <v>33</v>
      </c>
      <c r="C23" s="32" t="s">
        <v>128</v>
      </c>
      <c r="D23" s="32" t="s">
        <v>129</v>
      </c>
      <c r="E23" s="32" t="s">
        <v>130</v>
      </c>
      <c r="F23" s="32" t="s">
        <v>131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 t="s">
        <v>131</v>
      </c>
      <c r="Y23" s="31"/>
      <c r="Z23" s="31"/>
      <c r="AA23" s="31"/>
      <c r="AB23" s="31"/>
    </row>
    <row r="24">
      <c r="A24" s="33" t="s">
        <v>67</v>
      </c>
      <c r="B24" s="33" t="s">
        <v>68</v>
      </c>
      <c r="C24" s="32">
        <v>1.0</v>
      </c>
      <c r="D24" s="34">
        <v>2.7</v>
      </c>
      <c r="E24" s="34">
        <v>2.7</v>
      </c>
      <c r="F24" s="32" t="s">
        <v>132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>
      <c r="A25" s="33" t="s">
        <v>61</v>
      </c>
      <c r="B25" s="33" t="s">
        <v>62</v>
      </c>
      <c r="C25" s="32">
        <v>1.0</v>
      </c>
      <c r="D25" s="34">
        <v>8.23</v>
      </c>
      <c r="E25" s="34">
        <v>8.23</v>
      </c>
      <c r="F25" s="32" t="s">
        <v>132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</row>
    <row r="26">
      <c r="A26" s="32" t="s">
        <v>133</v>
      </c>
      <c r="B26" s="32" t="s">
        <v>134</v>
      </c>
      <c r="C26" s="32">
        <v>10.0</v>
      </c>
      <c r="D26" s="34">
        <v>6.5</v>
      </c>
      <c r="E26" s="34">
        <f>PRODUCT(C26:D26)</f>
        <v>65</v>
      </c>
      <c r="F26" s="32" t="s">
        <v>133</v>
      </c>
      <c r="G26" s="32"/>
      <c r="H26" s="32"/>
      <c r="I26" s="34"/>
      <c r="J26" s="34"/>
      <c r="K26" s="32"/>
      <c r="L26" s="32"/>
      <c r="M26" s="32"/>
      <c r="N26" s="34"/>
      <c r="O26" s="34"/>
      <c r="P26" s="32"/>
      <c r="Q26" s="32"/>
      <c r="R26" s="32"/>
      <c r="S26" s="34"/>
      <c r="T26" s="34"/>
      <c r="U26" s="32"/>
      <c r="V26" s="32"/>
      <c r="W26" s="32"/>
      <c r="X26" s="34">
        <v>6.5</v>
      </c>
      <c r="Y26" s="34">
        <f>PRODUCT(W26:X26)</f>
        <v>6.5</v>
      </c>
      <c r="Z26" s="31"/>
      <c r="AA26" s="31"/>
      <c r="AB26" s="31"/>
    </row>
    <row r="27">
      <c r="A27" s="32" t="s">
        <v>138</v>
      </c>
      <c r="B27" s="32" t="s">
        <v>143</v>
      </c>
      <c r="C27" s="32">
        <v>1.0</v>
      </c>
      <c r="D27" s="34">
        <v>2.0</v>
      </c>
      <c r="E27" s="34">
        <v>2.0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</row>
    <row r="28">
      <c r="A28" s="30" t="s">
        <v>135</v>
      </c>
      <c r="B28" s="30" t="s">
        <v>136</v>
      </c>
      <c r="C28" s="32">
        <v>1.0</v>
      </c>
      <c r="D28" s="34">
        <v>4.75</v>
      </c>
      <c r="E28" s="34">
        <v>4.75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</row>
    <row r="29">
      <c r="A29" s="31"/>
      <c r="B29" s="31"/>
      <c r="C29" s="31"/>
      <c r="D29" s="31"/>
      <c r="E29" s="36">
        <f>SUM(E24:E28)</f>
        <v>82.68</v>
      </c>
      <c r="F29" s="32" t="s">
        <v>144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</row>
    <row r="30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</row>
    <row r="3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</row>
    <row r="32">
      <c r="A32" s="38" t="s">
        <v>145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</row>
    <row r="33">
      <c r="A33" s="32" t="s">
        <v>127</v>
      </c>
      <c r="B33" s="32" t="s">
        <v>33</v>
      </c>
      <c r="C33" s="32" t="s">
        <v>128</v>
      </c>
      <c r="D33" s="32" t="s">
        <v>129</v>
      </c>
      <c r="E33" s="32" t="s">
        <v>130</v>
      </c>
      <c r="F33" s="32" t="s">
        <v>131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</row>
    <row r="34">
      <c r="A34" s="32" t="s">
        <v>133</v>
      </c>
      <c r="B34" s="32" t="s">
        <v>134</v>
      </c>
      <c r="C34" s="32">
        <v>50.0</v>
      </c>
      <c r="D34" s="32">
        <v>6.5</v>
      </c>
      <c r="E34" s="34">
        <f>PRODUCT(C34:D34)</f>
        <v>325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</row>
    <row r="35">
      <c r="A35" s="32" t="s">
        <v>138</v>
      </c>
      <c r="B35" s="32" t="s">
        <v>146</v>
      </c>
      <c r="C35" s="32">
        <v>1.0</v>
      </c>
      <c r="D35" s="32">
        <v>195.0</v>
      </c>
      <c r="E35" s="34">
        <v>195.0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</row>
    <row r="36">
      <c r="A36" s="32" t="s">
        <v>147</v>
      </c>
      <c r="B36" s="32" t="s">
        <v>148</v>
      </c>
      <c r="C36" s="32">
        <v>1.0</v>
      </c>
      <c r="D36" s="32">
        <v>128.0</v>
      </c>
      <c r="E36" s="34">
        <v>128.0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</row>
    <row r="37">
      <c r="A37" s="32"/>
      <c r="B37" s="31"/>
      <c r="C37" s="32"/>
      <c r="D37" s="32"/>
      <c r="E37" s="37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</row>
    <row r="38">
      <c r="A38" s="31"/>
      <c r="B38" s="31"/>
      <c r="C38" s="31"/>
      <c r="D38" s="31"/>
      <c r="E38" s="37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</row>
    <row r="39">
      <c r="A39" s="31"/>
      <c r="B39" s="31"/>
      <c r="C39" s="31"/>
      <c r="D39" s="31"/>
      <c r="E39" s="36">
        <f>SUM(E34:E38)</f>
        <v>648</v>
      </c>
      <c r="F39" s="32" t="s">
        <v>149</v>
      </c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</row>
    <row r="40">
      <c r="A40" s="31"/>
      <c r="B40" s="31"/>
      <c r="C40" s="31"/>
      <c r="D40" s="31"/>
      <c r="E40" s="30">
        <v>5832.0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</row>
    <row r="4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</row>
    <row r="4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</row>
    <row r="43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</row>
    <row r="44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</row>
    <row r="46">
      <c r="A46" s="31"/>
      <c r="B46" s="32" t="s">
        <v>150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</row>
    <row r="47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</row>
    <row r="48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</row>
    <row r="49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</row>
    <row r="50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</row>
    <row r="5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</row>
    <row r="5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</row>
    <row r="5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</row>
    <row r="54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</row>
    <row r="5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</row>
    <row r="56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</row>
    <row r="57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</row>
    <row r="58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</row>
    <row r="59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</row>
    <row r="60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</row>
    <row r="6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</row>
    <row r="6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</row>
    <row r="63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</row>
    <row r="64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</row>
    <row r="6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</row>
    <row r="66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</row>
    <row r="67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</row>
    <row r="68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</row>
    <row r="69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</row>
    <row r="70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</row>
    <row r="7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</row>
    <row r="7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</row>
    <row r="73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</row>
    <row r="74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</row>
    <row r="7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</row>
    <row r="76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</row>
    <row r="77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</row>
    <row r="78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</row>
    <row r="79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</row>
    <row r="80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</row>
    <row r="8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</row>
    <row r="8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</row>
    <row r="83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</row>
    <row r="84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</row>
    <row r="8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</row>
    <row r="86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</row>
    <row r="87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</row>
    <row r="88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</row>
    <row r="89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</row>
    <row r="90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</row>
    <row r="9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</row>
    <row r="9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</row>
    <row r="9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</row>
    <row r="94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</row>
    <row r="9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</row>
    <row r="96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</row>
    <row r="97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</row>
    <row r="98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</row>
    <row r="99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</row>
    <row r="100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</row>
    <row r="10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</row>
    <row r="10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</row>
    <row r="103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</row>
    <row r="104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</row>
    <row r="10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</row>
    <row r="106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</row>
    <row r="107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</row>
    <row r="108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</row>
    <row r="109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</row>
    <row r="110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</row>
    <row r="11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</row>
    <row r="11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</row>
    <row r="113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</row>
    <row r="114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</row>
    <row r="11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</row>
    <row r="116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</row>
    <row r="117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</row>
    <row r="118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</row>
    <row r="119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</row>
    <row r="120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</row>
    <row r="12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</row>
    <row r="12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</row>
    <row r="123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</row>
    <row r="124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</row>
    <row r="1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</row>
    <row r="126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</row>
    <row r="127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</row>
    <row r="128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</row>
    <row r="129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</row>
    <row r="130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</row>
    <row r="13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</row>
    <row r="13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</row>
    <row r="133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</row>
    <row r="134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</row>
    <row r="13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</row>
    <row r="136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</row>
    <row r="137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</row>
    <row r="138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</row>
    <row r="139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</row>
    <row r="140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</row>
    <row r="14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</row>
    <row r="14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</row>
    <row r="143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</row>
    <row r="144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</row>
    <row r="14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</row>
    <row r="146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</row>
    <row r="147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</row>
    <row r="148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</row>
    <row r="149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</row>
    <row r="150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</row>
    <row r="15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</row>
    <row r="15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</row>
    <row r="153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</row>
    <row r="154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</row>
    <row r="15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</row>
    <row r="156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</row>
    <row r="157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</row>
    <row r="158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</row>
    <row r="159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</row>
    <row r="160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</row>
    <row r="16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</row>
    <row r="16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</row>
    <row r="163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</row>
    <row r="164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</row>
    <row r="16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</row>
    <row r="166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</row>
    <row r="167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</row>
    <row r="168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</row>
    <row r="169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</row>
    <row r="170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</row>
    <row r="17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</row>
    <row r="17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</row>
    <row r="173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</row>
    <row r="174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</row>
    <row r="17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</row>
    <row r="176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</row>
    <row r="177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</row>
    <row r="178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</row>
    <row r="179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</row>
    <row r="180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</row>
    <row r="18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</row>
    <row r="18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</row>
    <row r="183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</row>
    <row r="184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</row>
    <row r="18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</row>
    <row r="186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</row>
    <row r="187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</row>
    <row r="188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</row>
    <row r="189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</row>
    <row r="190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</row>
    <row r="19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</row>
    <row r="19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</row>
    <row r="193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</row>
    <row r="194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</row>
    <row r="19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</row>
    <row r="196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</row>
    <row r="197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</row>
    <row r="198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</row>
    <row r="199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</row>
    <row r="200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</row>
    <row r="20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</row>
    <row r="20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</row>
    <row r="203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</row>
    <row r="204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</row>
    <row r="20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</row>
    <row r="206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</row>
    <row r="207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</row>
    <row r="208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</row>
    <row r="209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</row>
    <row r="210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</row>
    <row r="21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</row>
    <row r="21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</row>
    <row r="213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</row>
    <row r="214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</row>
    <row r="21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</row>
    <row r="216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</row>
    <row r="217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</row>
    <row r="218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</row>
    <row r="219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</row>
    <row r="220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</row>
    <row r="22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</row>
    <row r="222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</row>
    <row r="223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</row>
    <row r="224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</row>
    <row r="2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</row>
    <row r="226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</row>
    <row r="227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</row>
    <row r="228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</row>
    <row r="229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</row>
    <row r="230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</row>
    <row r="23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</row>
    <row r="23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</row>
    <row r="233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</row>
    <row r="234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</row>
    <row r="23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</row>
    <row r="236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</row>
    <row r="237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</row>
    <row r="238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</row>
    <row r="239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</row>
    <row r="240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</row>
    <row r="24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</row>
    <row r="242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</row>
    <row r="243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</row>
    <row r="244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</row>
    <row r="24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</row>
    <row r="246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</row>
    <row r="247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</row>
    <row r="248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</row>
    <row r="249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</row>
    <row r="250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</row>
    <row r="25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</row>
    <row r="252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</row>
    <row r="253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</row>
    <row r="254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</row>
    <row r="25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</row>
    <row r="256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</row>
    <row r="257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</row>
    <row r="258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</row>
    <row r="259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</row>
    <row r="260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</row>
    <row r="26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</row>
    <row r="262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</row>
    <row r="263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</row>
    <row r="264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</row>
    <row r="26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</row>
    <row r="266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</row>
    <row r="267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</row>
    <row r="268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</row>
    <row r="269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</row>
    <row r="270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</row>
    <row r="27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</row>
    <row r="272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</row>
    <row r="273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</row>
    <row r="274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</row>
    <row r="27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</row>
    <row r="276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</row>
    <row r="277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</row>
    <row r="278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</row>
    <row r="279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</row>
    <row r="280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</row>
    <row r="28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</row>
    <row r="282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</row>
    <row r="283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</row>
    <row r="284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</row>
    <row r="28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</row>
    <row r="286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</row>
    <row r="287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</row>
    <row r="288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</row>
    <row r="289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</row>
    <row r="290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</row>
    <row r="29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</row>
    <row r="292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</row>
    <row r="293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</row>
    <row r="294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</row>
    <row r="29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</row>
    <row r="296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</row>
    <row r="297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</row>
    <row r="298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</row>
    <row r="299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</row>
    <row r="300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</row>
    <row r="30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</row>
    <row r="302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</row>
    <row r="303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</row>
    <row r="304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</row>
    <row r="30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</row>
    <row r="306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</row>
    <row r="307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</row>
    <row r="308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</row>
    <row r="309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</row>
    <row r="310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</row>
    <row r="31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</row>
    <row r="312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</row>
    <row r="313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</row>
    <row r="314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</row>
    <row r="31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</row>
    <row r="316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</row>
    <row r="317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</row>
    <row r="318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</row>
    <row r="319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</row>
    <row r="320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</row>
    <row r="32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</row>
    <row r="322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</row>
    <row r="323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</row>
    <row r="324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</row>
    <row r="3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</row>
    <row r="326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</row>
    <row r="327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</row>
    <row r="328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</row>
    <row r="329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</row>
    <row r="330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</row>
    <row r="33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</row>
    <row r="332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</row>
    <row r="333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</row>
    <row r="334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</row>
    <row r="33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</row>
    <row r="336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</row>
    <row r="337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</row>
    <row r="338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</row>
    <row r="339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</row>
    <row r="340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</row>
    <row r="34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</row>
    <row r="342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</row>
    <row r="343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</row>
    <row r="344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</row>
    <row r="34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</row>
    <row r="346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</row>
    <row r="347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</row>
    <row r="348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</row>
    <row r="349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</row>
    <row r="350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</row>
    <row r="35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</row>
    <row r="352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</row>
    <row r="353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</row>
    <row r="354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</row>
    <row r="35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</row>
    <row r="356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</row>
    <row r="357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</row>
    <row r="358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</row>
    <row r="359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</row>
    <row r="360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</row>
    <row r="36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</row>
    <row r="362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</row>
    <row r="363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</row>
    <row r="364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</row>
    <row r="36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</row>
    <row r="366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</row>
    <row r="367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</row>
    <row r="368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</row>
    <row r="369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</row>
    <row r="370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</row>
    <row r="37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</row>
    <row r="372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</row>
    <row r="373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</row>
    <row r="374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</row>
    <row r="37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</row>
    <row r="376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</row>
    <row r="377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</row>
    <row r="378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</row>
    <row r="379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</row>
    <row r="380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</row>
    <row r="38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</row>
    <row r="382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</row>
    <row r="383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</row>
    <row r="384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</row>
    <row r="38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</row>
    <row r="386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</row>
    <row r="387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</row>
    <row r="388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</row>
    <row r="389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</row>
    <row r="390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</row>
    <row r="39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</row>
    <row r="392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</row>
    <row r="393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</row>
    <row r="394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</row>
    <row r="39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</row>
    <row r="396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</row>
    <row r="397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</row>
    <row r="398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</row>
    <row r="399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</row>
    <row r="400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</row>
    <row r="40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</row>
    <row r="402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</row>
    <row r="403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</row>
    <row r="404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</row>
    <row r="40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</row>
    <row r="406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</row>
    <row r="407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</row>
    <row r="408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</row>
    <row r="409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</row>
    <row r="410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</row>
    <row r="41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</row>
    <row r="412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</row>
    <row r="413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</row>
    <row r="414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</row>
    <row r="41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</row>
    <row r="416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</row>
    <row r="417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</row>
    <row r="418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</row>
    <row r="419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</row>
    <row r="420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</row>
    <row r="42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</row>
    <row r="422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</row>
    <row r="423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</row>
    <row r="424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</row>
    <row r="4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</row>
    <row r="426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</row>
    <row r="427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</row>
    <row r="428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</row>
    <row r="429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</row>
    <row r="430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</row>
    <row r="43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</row>
    <row r="432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</row>
    <row r="433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</row>
    <row r="434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</row>
    <row r="43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</row>
    <row r="436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</row>
    <row r="437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</row>
    <row r="438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</row>
    <row r="439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</row>
    <row r="440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</row>
    <row r="44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</row>
    <row r="442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</row>
    <row r="443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</row>
    <row r="444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</row>
    <row r="44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</row>
    <row r="446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</row>
    <row r="447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</row>
    <row r="448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</row>
    <row r="449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</row>
    <row r="450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</row>
    <row r="45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</row>
    <row r="452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</row>
    <row r="453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</row>
    <row r="454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</row>
    <row r="45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</row>
    <row r="456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</row>
    <row r="457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</row>
    <row r="458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</row>
    <row r="459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</row>
    <row r="460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</row>
    <row r="46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</row>
    <row r="462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</row>
    <row r="463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</row>
    <row r="464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</row>
    <row r="46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</row>
    <row r="466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</row>
    <row r="467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</row>
    <row r="468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</row>
    <row r="469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</row>
    <row r="470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</row>
    <row r="47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</row>
    <row r="472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</row>
    <row r="473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</row>
    <row r="474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</row>
    <row r="47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</row>
    <row r="476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</row>
    <row r="477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</row>
    <row r="478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</row>
    <row r="479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</row>
    <row r="480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</row>
    <row r="48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</row>
    <row r="482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</row>
    <row r="483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</row>
    <row r="484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</row>
    <row r="48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</row>
    <row r="486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</row>
    <row r="487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</row>
    <row r="488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</row>
    <row r="489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</row>
    <row r="490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</row>
    <row r="49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</row>
    <row r="492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</row>
    <row r="493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</row>
    <row r="494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</row>
    <row r="49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</row>
    <row r="496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</row>
    <row r="497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</row>
    <row r="498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</row>
    <row r="499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</row>
    <row r="500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</row>
    <row r="50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</row>
    <row r="502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</row>
    <row r="503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</row>
    <row r="504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</row>
    <row r="50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</row>
    <row r="506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</row>
    <row r="507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</row>
    <row r="508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</row>
    <row r="509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</row>
    <row r="510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</row>
    <row r="51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</row>
    <row r="512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</row>
    <row r="513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</row>
    <row r="514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</row>
    <row r="51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</row>
    <row r="516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</row>
    <row r="517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</row>
    <row r="518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</row>
    <row r="519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</row>
    <row r="520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</row>
    <row r="52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</row>
    <row r="522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</row>
    <row r="523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</row>
    <row r="524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</row>
    <row r="5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</row>
    <row r="526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</row>
    <row r="527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</row>
    <row r="528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</row>
    <row r="529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</row>
    <row r="530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</row>
    <row r="53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</row>
    <row r="532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</row>
    <row r="533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</row>
    <row r="534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</row>
    <row r="53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</row>
    <row r="536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</row>
    <row r="537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</row>
    <row r="538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</row>
    <row r="539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</row>
    <row r="540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</row>
    <row r="54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</row>
    <row r="542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</row>
    <row r="543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</row>
    <row r="544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</row>
    <row r="54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</row>
    <row r="546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</row>
    <row r="547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</row>
    <row r="548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</row>
    <row r="549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</row>
    <row r="550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</row>
    <row r="55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</row>
    <row r="552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</row>
    <row r="553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</row>
    <row r="554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</row>
    <row r="55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</row>
    <row r="556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</row>
    <row r="557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</row>
    <row r="558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</row>
    <row r="559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</row>
    <row r="560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</row>
    <row r="56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</row>
    <row r="562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</row>
    <row r="563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</row>
    <row r="564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</row>
    <row r="56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</row>
    <row r="566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</row>
    <row r="567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</row>
    <row r="568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</row>
    <row r="569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</row>
    <row r="570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</row>
    <row r="57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</row>
    <row r="572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</row>
    <row r="573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</row>
    <row r="574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</row>
    <row r="57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</row>
    <row r="576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</row>
    <row r="577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</row>
    <row r="578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</row>
    <row r="579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</row>
    <row r="580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</row>
    <row r="58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</row>
    <row r="582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</row>
    <row r="583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</row>
    <row r="584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</row>
    <row r="58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</row>
    <row r="586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</row>
    <row r="587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</row>
    <row r="588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</row>
    <row r="589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</row>
    <row r="590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</row>
    <row r="59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</row>
    <row r="59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</row>
    <row r="593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</row>
    <row r="594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</row>
    <row r="59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</row>
    <row r="596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</row>
    <row r="597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</row>
    <row r="598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</row>
    <row r="599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</row>
    <row r="600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</row>
    <row r="60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</row>
    <row r="602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</row>
    <row r="603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</row>
    <row r="604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</row>
    <row r="60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</row>
    <row r="606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</row>
    <row r="607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</row>
    <row r="608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</row>
    <row r="609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</row>
    <row r="610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</row>
    <row r="61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</row>
    <row r="612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</row>
    <row r="613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</row>
    <row r="614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</row>
    <row r="61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</row>
    <row r="616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</row>
    <row r="617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</row>
    <row r="618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</row>
    <row r="619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</row>
    <row r="620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</row>
    <row r="62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</row>
    <row r="622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</row>
    <row r="623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</row>
    <row r="624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</row>
    <row r="6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</row>
    <row r="626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</row>
    <row r="627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</row>
    <row r="628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</row>
    <row r="629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</row>
    <row r="630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</row>
    <row r="63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</row>
    <row r="632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</row>
    <row r="633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</row>
    <row r="634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</row>
    <row r="63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</row>
    <row r="636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</row>
    <row r="637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</row>
    <row r="638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</row>
    <row r="639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</row>
    <row r="640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</row>
    <row r="64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</row>
    <row r="642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</row>
    <row r="643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</row>
    <row r="644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</row>
    <row r="64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</row>
    <row r="646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</row>
    <row r="647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</row>
    <row r="648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</row>
    <row r="649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</row>
    <row r="650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</row>
    <row r="65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</row>
    <row r="652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</row>
    <row r="653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</row>
    <row r="654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</row>
    <row r="65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</row>
    <row r="656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</row>
    <row r="657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</row>
    <row r="658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</row>
    <row r="659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</row>
    <row r="660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</row>
    <row r="66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</row>
    <row r="662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</row>
    <row r="663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</row>
    <row r="664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</row>
    <row r="66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</row>
    <row r="666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</row>
    <row r="667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</row>
    <row r="668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</row>
    <row r="669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</row>
    <row r="670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</row>
    <row r="67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</row>
    <row r="672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</row>
    <row r="673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</row>
    <row r="674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</row>
    <row r="67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</row>
    <row r="676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</row>
    <row r="677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</row>
    <row r="678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</row>
    <row r="679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</row>
    <row r="680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</row>
    <row r="68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</row>
    <row r="682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</row>
    <row r="683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</row>
    <row r="684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</row>
    <row r="68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</row>
    <row r="686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</row>
    <row r="687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</row>
    <row r="688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</row>
    <row r="689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</row>
    <row r="690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</row>
    <row r="69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</row>
    <row r="692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</row>
    <row r="693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</row>
    <row r="694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</row>
    <row r="69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</row>
    <row r="696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</row>
    <row r="697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</row>
    <row r="698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</row>
    <row r="699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</row>
    <row r="700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</row>
    <row r="70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</row>
    <row r="702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</row>
    <row r="703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</row>
    <row r="704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</row>
    <row r="70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</row>
    <row r="706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</row>
    <row r="707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</row>
    <row r="708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</row>
    <row r="709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</row>
    <row r="710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</row>
    <row r="71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</row>
    <row r="712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</row>
    <row r="713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</row>
    <row r="714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</row>
    <row r="71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</row>
    <row r="716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</row>
    <row r="717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</row>
    <row r="718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</row>
    <row r="719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</row>
    <row r="720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</row>
    <row r="72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</row>
    <row r="722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</row>
    <row r="723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</row>
    <row r="724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</row>
    <row r="7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</row>
    <row r="726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</row>
    <row r="727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</row>
    <row r="728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</row>
    <row r="729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</row>
    <row r="730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</row>
    <row r="73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</row>
    <row r="732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</row>
    <row r="733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</row>
    <row r="734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</row>
    <row r="73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</row>
    <row r="736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</row>
    <row r="737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</row>
    <row r="738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</row>
    <row r="739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</row>
    <row r="740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</row>
    <row r="74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</row>
    <row r="742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</row>
    <row r="743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</row>
    <row r="744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</row>
    <row r="74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</row>
    <row r="746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</row>
    <row r="747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</row>
    <row r="748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</row>
    <row r="749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</row>
    <row r="750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</row>
    <row r="75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</row>
    <row r="752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</row>
    <row r="753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</row>
    <row r="754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</row>
    <row r="75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</row>
    <row r="756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</row>
    <row r="757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</row>
    <row r="758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</row>
    <row r="759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</row>
    <row r="760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</row>
    <row r="76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</row>
    <row r="762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</row>
    <row r="763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</row>
    <row r="764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</row>
    <row r="76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</row>
    <row r="766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</row>
    <row r="767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</row>
    <row r="768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</row>
    <row r="769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</row>
    <row r="770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</row>
    <row r="77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</row>
    <row r="772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</row>
    <row r="773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</row>
    <row r="774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</row>
    <row r="77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</row>
    <row r="776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</row>
    <row r="777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</row>
    <row r="778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</row>
    <row r="779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</row>
    <row r="780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</row>
    <row r="78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</row>
    <row r="782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</row>
    <row r="783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</row>
    <row r="784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</row>
    <row r="78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</row>
    <row r="786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</row>
    <row r="787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</row>
    <row r="788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</row>
    <row r="789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</row>
    <row r="790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</row>
    <row r="79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</row>
    <row r="792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</row>
    <row r="793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</row>
    <row r="794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</row>
    <row r="79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</row>
    <row r="796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</row>
    <row r="797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</row>
    <row r="798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</row>
    <row r="799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</row>
    <row r="800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</row>
    <row r="80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</row>
    <row r="802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</row>
    <row r="803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</row>
    <row r="804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</row>
    <row r="80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</row>
    <row r="806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</row>
    <row r="807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</row>
    <row r="808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</row>
    <row r="809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</row>
    <row r="810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</row>
    <row r="81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</row>
    <row r="812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</row>
    <row r="813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</row>
    <row r="814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</row>
    <row r="81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</row>
    <row r="816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</row>
    <row r="817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</row>
    <row r="818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</row>
    <row r="819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</row>
    <row r="820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</row>
    <row r="82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</row>
    <row r="822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</row>
    <row r="823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</row>
    <row r="824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</row>
    <row r="8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</row>
    <row r="826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</row>
    <row r="827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</row>
    <row r="828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</row>
    <row r="829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</row>
    <row r="830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</row>
    <row r="83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</row>
    <row r="832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</row>
    <row r="833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</row>
    <row r="834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</row>
    <row r="83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</row>
    <row r="836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</row>
    <row r="837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</row>
    <row r="838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</row>
    <row r="839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</row>
    <row r="840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</row>
    <row r="84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</row>
    <row r="842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</row>
    <row r="843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</row>
    <row r="844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</row>
    <row r="84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</row>
    <row r="846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</row>
    <row r="847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</row>
    <row r="848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</row>
    <row r="849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</row>
    <row r="850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</row>
    <row r="85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</row>
    <row r="852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</row>
    <row r="853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</row>
    <row r="854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</row>
    <row r="85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</row>
    <row r="856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</row>
    <row r="857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</row>
    <row r="858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</row>
    <row r="859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</row>
    <row r="860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</row>
    <row r="86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</row>
    <row r="862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</row>
    <row r="863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</row>
    <row r="864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</row>
    <row r="86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</row>
    <row r="866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</row>
    <row r="867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</row>
    <row r="868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</row>
    <row r="869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</row>
    <row r="870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</row>
    <row r="87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</row>
    <row r="872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</row>
    <row r="873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</row>
    <row r="874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</row>
    <row r="87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</row>
    <row r="876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</row>
    <row r="877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</row>
    <row r="878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</row>
    <row r="879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</row>
    <row r="880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</row>
    <row r="88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</row>
    <row r="882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</row>
    <row r="883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</row>
    <row r="884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</row>
    <row r="88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</row>
    <row r="886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</row>
    <row r="887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</row>
    <row r="888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</row>
    <row r="889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</row>
    <row r="890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</row>
    <row r="89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</row>
    <row r="892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</row>
    <row r="893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</row>
    <row r="894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</row>
    <row r="89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</row>
    <row r="896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</row>
    <row r="897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</row>
    <row r="898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</row>
    <row r="899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</row>
    <row r="900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</row>
    <row r="90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</row>
    <row r="902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</row>
    <row r="903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</row>
    <row r="904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</row>
    <row r="90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</row>
    <row r="906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</row>
    <row r="907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</row>
    <row r="908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</row>
    <row r="909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</row>
    <row r="910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</row>
    <row r="91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</row>
    <row r="912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</row>
    <row r="913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</row>
    <row r="914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</row>
    <row r="91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</row>
    <row r="916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</row>
    <row r="917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</row>
    <row r="918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</row>
    <row r="919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</row>
    <row r="920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</row>
    <row r="92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</row>
    <row r="922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</row>
    <row r="923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</row>
    <row r="924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</row>
    <row r="9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</row>
    <row r="926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</row>
    <row r="927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</row>
    <row r="928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</row>
    <row r="929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</row>
    <row r="930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</row>
    <row r="93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</row>
    <row r="932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</row>
    <row r="933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</row>
    <row r="934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</row>
    <row r="93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</row>
    <row r="936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</row>
    <row r="937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</row>
    <row r="938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</row>
    <row r="939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</row>
    <row r="940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</row>
    <row r="94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</row>
    <row r="942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</row>
    <row r="943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</row>
    <row r="944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</row>
    <row r="94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</row>
    <row r="946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</row>
    <row r="947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</row>
    <row r="948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</row>
    <row r="949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</row>
    <row r="950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</row>
    <row r="95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</row>
    <row r="952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</row>
    <row r="953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</row>
    <row r="954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</row>
    <row r="95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</row>
    <row r="956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</row>
    <row r="957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</row>
    <row r="958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</row>
    <row r="959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</row>
    <row r="960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</row>
    <row r="96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</row>
    <row r="962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</row>
    <row r="963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</row>
    <row r="964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</row>
    <row r="96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</row>
    <row r="966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</row>
    <row r="967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</row>
    <row r="968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</row>
    <row r="969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</row>
    <row r="970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</row>
    <row r="97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</row>
    <row r="972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</row>
    <row r="973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</row>
    <row r="974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</row>
    <row r="97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</row>
    <row r="976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</row>
    <row r="977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</row>
    <row r="978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</row>
    <row r="979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</row>
    <row r="980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</row>
    <row r="98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</row>
    <row r="982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</row>
    <row r="983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</row>
    <row r="984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</row>
    <row r="98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</row>
    <row r="986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</row>
    <row r="987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</row>
    <row r="988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</row>
    <row r="989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</row>
    <row r="990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</row>
    <row r="99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</row>
    <row r="992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</row>
    <row r="993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</row>
    <row r="994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</row>
    <row r="99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</row>
    <row r="996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</row>
    <row r="997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</row>
    <row r="998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</row>
    <row r="999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</row>
    <row r="1000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</row>
    <row r="1001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</row>
    <row r="1002">
      <c r="A1002" s="31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</row>
    <row r="1003">
      <c r="A1003" s="31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</row>
    <row r="1004">
      <c r="A1004" s="31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</row>
    <row r="1005">
      <c r="A1005" s="31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</row>
    <row r="1006">
      <c r="A1006" s="31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</row>
    <row r="1007">
      <c r="A1007" s="31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</row>
    <row r="1008">
      <c r="A1008" s="31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</row>
  </sheetData>
  <printOptions gridLines="1" horizontalCentered="1"/>
  <pageMargins bottom="0.75" footer="0.0" header="0.0" left="0.25" right="0.25" top="0.75"/>
  <pageSetup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27" width="18.63"/>
  </cols>
  <sheetData>
    <row r="1">
      <c r="A1" s="39"/>
      <c r="B1" s="40"/>
      <c r="C1" s="41"/>
      <c r="D1" s="41" t="s">
        <v>151</v>
      </c>
      <c r="E1" s="41" t="s">
        <v>152</v>
      </c>
      <c r="F1" s="41" t="s">
        <v>153</v>
      </c>
      <c r="G1" s="41" t="s">
        <v>154</v>
      </c>
      <c r="H1" s="41" t="s">
        <v>155</v>
      </c>
      <c r="I1" s="41" t="s">
        <v>156</v>
      </c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>
      <c r="A2" s="39" t="s">
        <v>157</v>
      </c>
      <c r="B2" s="40">
        <v>11880.0</v>
      </c>
      <c r="C2" s="41" t="s">
        <v>158</v>
      </c>
      <c r="D2" s="41"/>
      <c r="E2" s="41"/>
      <c r="F2" s="41"/>
      <c r="G2" s="41"/>
      <c r="H2" s="41"/>
      <c r="I2" s="4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>
      <c r="A3" s="39" t="s">
        <v>159</v>
      </c>
      <c r="B3" s="40">
        <v>7200.0</v>
      </c>
      <c r="C3" s="41" t="s">
        <v>158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>
      <c r="A4" s="39" t="s">
        <v>160</v>
      </c>
      <c r="B4" s="40">
        <v>4320.0</v>
      </c>
      <c r="C4" s="41" t="s">
        <v>158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>
      <c r="A5" s="39" t="s">
        <v>161</v>
      </c>
      <c r="B5" s="43">
        <v>18240.0</v>
      </c>
      <c r="C5" s="41" t="s">
        <v>158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>
      <c r="A6" s="39" t="s">
        <v>162</v>
      </c>
      <c r="B6" s="40">
        <v>3250.0</v>
      </c>
      <c r="C6" s="41" t="s">
        <v>158</v>
      </c>
      <c r="D6" s="42"/>
      <c r="E6" s="42"/>
      <c r="F6" s="42"/>
      <c r="G6" s="42"/>
      <c r="H6" s="41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</row>
    <row r="7">
      <c r="A7" s="39" t="s">
        <v>163</v>
      </c>
      <c r="B7" s="44">
        <f>SUM(B2:B6)</f>
        <v>44890</v>
      </c>
      <c r="C7" s="41" t="s">
        <v>164</v>
      </c>
      <c r="D7" s="41" t="s">
        <v>165</v>
      </c>
      <c r="E7" s="41">
        <v>240.0</v>
      </c>
      <c r="F7" s="45">
        <v>19200.0</v>
      </c>
      <c r="G7" s="45">
        <v>1200.0</v>
      </c>
      <c r="H7" s="45">
        <v>23250.0</v>
      </c>
      <c r="I7" s="41" t="s">
        <v>166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</row>
    <row r="8">
      <c r="A8" s="46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>
      <c r="A9" s="46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</row>
    <row r="10">
      <c r="A10" s="46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</row>
    <row r="11">
      <c r="A11" s="39" t="s">
        <v>126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</row>
    <row r="12">
      <c r="A12" s="41" t="s">
        <v>127</v>
      </c>
      <c r="B12" s="41" t="s">
        <v>33</v>
      </c>
      <c r="C12" s="41" t="s">
        <v>128</v>
      </c>
      <c r="D12" s="41" t="s">
        <v>167</v>
      </c>
      <c r="E12" s="41" t="s">
        <v>130</v>
      </c>
      <c r="F12" s="41" t="s">
        <v>168</v>
      </c>
      <c r="G12" s="41" t="s">
        <v>169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</row>
    <row r="13">
      <c r="A13" s="42" t="s">
        <v>69</v>
      </c>
      <c r="B13" s="42" t="s">
        <v>70</v>
      </c>
      <c r="C13" s="41">
        <v>1.0</v>
      </c>
      <c r="D13" s="41">
        <v>0.3</v>
      </c>
      <c r="E13" s="41">
        <f t="shared" ref="E13:E19" si="1">PRODUCT(C13:D13)</f>
        <v>0.3</v>
      </c>
      <c r="F13" s="45">
        <v>80.0</v>
      </c>
      <c r="G13" s="45">
        <f t="shared" ref="G13:G19" si="2">PRODUCT(E13:F13)</f>
        <v>24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>
      <c r="A14" s="42" t="s">
        <v>51</v>
      </c>
      <c r="B14" s="42" t="s">
        <v>52</v>
      </c>
      <c r="C14" s="41">
        <v>2.0</v>
      </c>
      <c r="D14" s="41">
        <v>0.07</v>
      </c>
      <c r="E14" s="41">
        <f t="shared" si="1"/>
        <v>0.14</v>
      </c>
      <c r="F14" s="45">
        <v>80.0</v>
      </c>
      <c r="G14" s="45">
        <f t="shared" si="2"/>
        <v>11.2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>
      <c r="A15" s="42" t="s">
        <v>113</v>
      </c>
      <c r="B15" s="42" t="s">
        <v>114</v>
      </c>
      <c r="C15" s="41">
        <v>2.0</v>
      </c>
      <c r="D15" s="41">
        <v>0.5</v>
      </c>
      <c r="E15" s="41">
        <f t="shared" si="1"/>
        <v>1</v>
      </c>
      <c r="F15" s="45">
        <v>80.0</v>
      </c>
      <c r="G15" s="45">
        <f t="shared" si="2"/>
        <v>80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>
      <c r="A16" s="41" t="s">
        <v>133</v>
      </c>
      <c r="B16" s="41" t="s">
        <v>134</v>
      </c>
      <c r="C16" s="41">
        <v>10.0</v>
      </c>
      <c r="D16" s="41">
        <v>0.18</v>
      </c>
      <c r="E16" s="41">
        <f t="shared" si="1"/>
        <v>1.8</v>
      </c>
      <c r="F16" s="45">
        <v>80.0</v>
      </c>
      <c r="G16" s="45">
        <f t="shared" si="2"/>
        <v>144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</row>
    <row r="17">
      <c r="A17" s="47" t="s">
        <v>135</v>
      </c>
      <c r="B17" s="41" t="s">
        <v>136</v>
      </c>
      <c r="C17" s="41">
        <v>1.0</v>
      </c>
      <c r="D17" s="41">
        <v>0.5</v>
      </c>
      <c r="E17" s="41">
        <f t="shared" si="1"/>
        <v>0.5</v>
      </c>
      <c r="F17" s="45">
        <v>80.0</v>
      </c>
      <c r="G17" s="45">
        <f t="shared" si="2"/>
        <v>40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>
      <c r="A18" s="41" t="s">
        <v>138</v>
      </c>
      <c r="B18" s="41" t="s">
        <v>170</v>
      </c>
      <c r="C18" s="41">
        <v>100.0</v>
      </c>
      <c r="D18" s="41">
        <v>0.015</v>
      </c>
      <c r="E18" s="41">
        <f t="shared" si="1"/>
        <v>1.5</v>
      </c>
      <c r="F18" s="45">
        <v>80.0</v>
      </c>
      <c r="G18" s="45">
        <f t="shared" si="2"/>
        <v>120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</row>
    <row r="19">
      <c r="A19" s="41" t="s">
        <v>171</v>
      </c>
      <c r="B19" s="42"/>
      <c r="C19" s="41">
        <v>1.0</v>
      </c>
      <c r="D19" s="41">
        <v>1.0</v>
      </c>
      <c r="E19" s="48">
        <f t="shared" si="1"/>
        <v>1</v>
      </c>
      <c r="F19" s="45">
        <v>80.0</v>
      </c>
      <c r="G19" s="45">
        <f t="shared" si="2"/>
        <v>80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</row>
    <row r="20">
      <c r="A20" s="46"/>
      <c r="B20" s="42"/>
      <c r="C20" s="42"/>
      <c r="D20" s="42"/>
      <c r="E20" s="42"/>
      <c r="F20" s="45"/>
      <c r="G20" s="45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</row>
    <row r="21">
      <c r="A21" s="46"/>
      <c r="B21" s="42"/>
      <c r="C21" s="42"/>
      <c r="D21" s="42"/>
      <c r="E21" s="41">
        <v>6.0</v>
      </c>
      <c r="F21" s="45">
        <v>80.0</v>
      </c>
      <c r="G21" s="49">
        <f>PRODUCT(E21:F21)</f>
        <v>480</v>
      </c>
      <c r="H21" s="41">
        <v>9.0</v>
      </c>
      <c r="I21" s="50">
        <f>PRODUCT(G21:H21)</f>
        <v>4320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</row>
    <row r="22">
      <c r="A22" s="39" t="s">
        <v>137</v>
      </c>
      <c r="B22" s="42"/>
      <c r="C22" s="42"/>
      <c r="D22" s="42"/>
      <c r="E22" s="42"/>
      <c r="F22" s="42"/>
      <c r="G22" s="41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>
      <c r="A23" s="46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>
      <c r="A24" s="41" t="s">
        <v>127</v>
      </c>
      <c r="B24" s="41" t="s">
        <v>33</v>
      </c>
      <c r="C24" s="41" t="s">
        <v>128</v>
      </c>
      <c r="D24" s="41" t="s">
        <v>167</v>
      </c>
      <c r="E24" s="41" t="s">
        <v>130</v>
      </c>
      <c r="F24" s="41"/>
      <c r="G24" s="41" t="s">
        <v>131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>
      <c r="A25" s="42" t="s">
        <v>69</v>
      </c>
      <c r="B25" s="42" t="s">
        <v>70</v>
      </c>
      <c r="C25" s="41">
        <v>1.0</v>
      </c>
      <c r="D25" s="41">
        <v>0.3</v>
      </c>
      <c r="E25" s="41">
        <v>0.3</v>
      </c>
      <c r="F25" s="45">
        <v>80.0</v>
      </c>
      <c r="G25" s="41">
        <f t="shared" ref="G25:G30" si="3">PRODUCT(E25:F25)</f>
        <v>24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</row>
    <row r="26">
      <c r="A26" s="42" t="s">
        <v>51</v>
      </c>
      <c r="B26" s="42" t="s">
        <v>52</v>
      </c>
      <c r="C26" s="41">
        <v>2.0</v>
      </c>
      <c r="D26" s="41">
        <v>0.07</v>
      </c>
      <c r="E26" s="41">
        <f t="shared" ref="E26:E29" si="4">PRODUCT(C26:D26)</f>
        <v>0.14</v>
      </c>
      <c r="F26" s="45">
        <v>80.0</v>
      </c>
      <c r="G26" s="45">
        <f t="shared" si="3"/>
        <v>11.2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</row>
    <row r="27">
      <c r="A27" s="42" t="s">
        <v>113</v>
      </c>
      <c r="B27" s="42" t="s">
        <v>114</v>
      </c>
      <c r="C27" s="41">
        <v>2.0</v>
      </c>
      <c r="D27" s="41">
        <v>0.5</v>
      </c>
      <c r="E27" s="41">
        <f t="shared" si="4"/>
        <v>1</v>
      </c>
      <c r="F27" s="45">
        <v>80.0</v>
      </c>
      <c r="G27" s="45">
        <f t="shared" si="3"/>
        <v>80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>
      <c r="A28" s="41" t="s">
        <v>133</v>
      </c>
      <c r="B28" s="41" t="s">
        <v>134</v>
      </c>
      <c r="C28" s="41">
        <v>10.0</v>
      </c>
      <c r="D28" s="41">
        <v>0.18</v>
      </c>
      <c r="E28" s="41">
        <f t="shared" si="4"/>
        <v>1.8</v>
      </c>
      <c r="F28" s="45">
        <v>80.0</v>
      </c>
      <c r="G28" s="45">
        <f t="shared" si="3"/>
        <v>144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>
      <c r="A29" s="47" t="s">
        <v>135</v>
      </c>
      <c r="B29" s="41" t="s">
        <v>136</v>
      </c>
      <c r="C29" s="41">
        <v>1.0</v>
      </c>
      <c r="D29" s="41">
        <v>0.5</v>
      </c>
      <c r="E29" s="41">
        <f t="shared" si="4"/>
        <v>0.5</v>
      </c>
      <c r="F29" s="45">
        <v>80.0</v>
      </c>
      <c r="G29" s="45">
        <f t="shared" si="3"/>
        <v>40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</row>
    <row r="30">
      <c r="A30" s="41" t="s">
        <v>138</v>
      </c>
      <c r="B30" s="41" t="s">
        <v>139</v>
      </c>
      <c r="C30" s="41">
        <v>1.0</v>
      </c>
      <c r="D30" s="41">
        <v>0.15</v>
      </c>
      <c r="E30" s="41">
        <v>1.15</v>
      </c>
      <c r="F30" s="45">
        <v>80.0</v>
      </c>
      <c r="G30" s="45">
        <f t="shared" si="3"/>
        <v>92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</row>
    <row r="31">
      <c r="A31" s="41" t="s">
        <v>138</v>
      </c>
      <c r="B31" s="41" t="s">
        <v>170</v>
      </c>
      <c r="C31" s="41">
        <v>100.0</v>
      </c>
      <c r="D31" s="41">
        <v>0.015</v>
      </c>
      <c r="E31" s="41">
        <v>1.5</v>
      </c>
      <c r="F31" s="45">
        <v>80.0</v>
      </c>
      <c r="G31" s="41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</row>
    <row r="32">
      <c r="A32" s="41" t="s">
        <v>171</v>
      </c>
      <c r="B32" s="42"/>
      <c r="C32" s="41">
        <v>2.0</v>
      </c>
      <c r="D32" s="41">
        <v>2.0</v>
      </c>
      <c r="E32" s="48">
        <f>PRODUCT(C32:D32)</f>
        <v>4</v>
      </c>
      <c r="F32" s="45">
        <v>80.0</v>
      </c>
      <c r="G32" s="51"/>
      <c r="H32" s="51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</row>
    <row r="33">
      <c r="A33" s="42"/>
      <c r="B33" s="42"/>
      <c r="C33" s="42"/>
      <c r="D33" s="42"/>
      <c r="E33" s="41">
        <v>10.0</v>
      </c>
      <c r="F33" s="52">
        <v>80.0</v>
      </c>
      <c r="G33" s="53">
        <f>PRODUCT(E33:F33)</f>
        <v>800</v>
      </c>
      <c r="H33" s="41">
        <v>9.0</v>
      </c>
      <c r="I33" s="54">
        <f>PRODUCT(G33:H33)</f>
        <v>7200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</row>
    <row r="34">
      <c r="A34" s="39" t="s">
        <v>141</v>
      </c>
      <c r="B34" s="41" t="s">
        <v>142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</row>
    <row r="35">
      <c r="A35" s="41" t="s">
        <v>127</v>
      </c>
      <c r="B35" s="41" t="s">
        <v>33</v>
      </c>
      <c r="C35" s="41" t="s">
        <v>128</v>
      </c>
      <c r="D35" s="41" t="s">
        <v>167</v>
      </c>
      <c r="E35" s="41" t="s">
        <v>130</v>
      </c>
      <c r="F35" s="41"/>
      <c r="G35" s="41" t="s">
        <v>131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</row>
    <row r="36">
      <c r="A36" s="42" t="s">
        <v>67</v>
      </c>
      <c r="B36" s="42" t="s">
        <v>68</v>
      </c>
      <c r="C36" s="41">
        <v>1.0</v>
      </c>
      <c r="D36" s="41">
        <v>0.3</v>
      </c>
      <c r="E36" s="41">
        <f>PRODUCT(C36:D36)</f>
        <v>0.3</v>
      </c>
      <c r="F36" s="45">
        <v>80.0</v>
      </c>
      <c r="G36" s="41" t="s">
        <v>132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</row>
    <row r="37">
      <c r="A37" s="42" t="s">
        <v>61</v>
      </c>
      <c r="B37" s="42" t="s">
        <v>62</v>
      </c>
      <c r="C37" s="41">
        <v>1.0</v>
      </c>
      <c r="D37" s="41">
        <v>0.15</v>
      </c>
      <c r="E37" s="41">
        <v>0.15</v>
      </c>
      <c r="F37" s="45">
        <v>80.0</v>
      </c>
      <c r="G37" s="41" t="s">
        <v>132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>
      <c r="A38" s="41" t="s">
        <v>133</v>
      </c>
      <c r="B38" s="41" t="s">
        <v>134</v>
      </c>
      <c r="C38" s="41">
        <v>10.0</v>
      </c>
      <c r="D38" s="41">
        <v>0.08</v>
      </c>
      <c r="E38" s="41">
        <f>PRODUCT(C38:D38)</f>
        <v>0.8</v>
      </c>
      <c r="F38" s="45">
        <v>80.0</v>
      </c>
      <c r="G38" s="41" t="s">
        <v>133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>
      <c r="A39" s="41" t="s">
        <v>138</v>
      </c>
      <c r="B39" s="41" t="s">
        <v>143</v>
      </c>
      <c r="C39" s="41">
        <v>1.0</v>
      </c>
      <c r="D39" s="41">
        <v>0.18</v>
      </c>
      <c r="E39" s="41">
        <v>1.5</v>
      </c>
      <c r="F39" s="45">
        <v>80.0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>
      <c r="A40" s="41" t="s">
        <v>135</v>
      </c>
      <c r="B40" s="41" t="s">
        <v>136</v>
      </c>
      <c r="C40" s="41">
        <v>1.0</v>
      </c>
      <c r="D40" s="41">
        <v>0.5</v>
      </c>
      <c r="E40" s="41">
        <v>0.5</v>
      </c>
      <c r="F40" s="45">
        <v>80.0</v>
      </c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>
      <c r="A41" s="41" t="s">
        <v>138</v>
      </c>
      <c r="B41" s="41" t="s">
        <v>170</v>
      </c>
      <c r="C41" s="41">
        <f>PRODUCT(C37:D40)</f>
        <v>0.0108</v>
      </c>
      <c r="D41" s="41">
        <v>0.15</v>
      </c>
      <c r="E41" s="41">
        <v>1.5</v>
      </c>
      <c r="F41" s="45">
        <v>80.0</v>
      </c>
      <c r="G41" s="41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>
      <c r="A42" s="42"/>
      <c r="B42" s="42"/>
      <c r="C42" s="42"/>
      <c r="D42" s="41">
        <v>0.015</v>
      </c>
      <c r="E42" s="55">
        <f>SUM(E36:E41)</f>
        <v>4.75</v>
      </c>
      <c r="F42" s="45">
        <v>80.0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>
      <c r="A43" s="42"/>
      <c r="B43" s="42"/>
      <c r="C43" s="42"/>
      <c r="D43" s="41">
        <v>2.0</v>
      </c>
      <c r="E43" s="55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>
      <c r="A44" s="42"/>
      <c r="B44" s="42"/>
      <c r="C44" s="42"/>
      <c r="D44" s="42"/>
      <c r="E44" s="46">
        <v>3.0</v>
      </c>
      <c r="F44" s="49">
        <f>PRODUCT(E42:F42)</f>
        <v>380</v>
      </c>
      <c r="G44" s="41">
        <v>48.0</v>
      </c>
      <c r="H44" s="41"/>
      <c r="I44" s="50">
        <f>PRODUCT(F44:H44)</f>
        <v>18240</v>
      </c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>
      <c r="A45" s="42"/>
      <c r="B45" s="42"/>
      <c r="C45" s="42"/>
      <c r="D45" s="42"/>
      <c r="E45" s="42"/>
      <c r="F45" s="42"/>
      <c r="G45" s="42"/>
      <c r="H45" s="41"/>
      <c r="I45" s="56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>
      <c r="A47" s="39" t="s">
        <v>145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>
      <c r="A48" s="41" t="s">
        <v>127</v>
      </c>
      <c r="B48" s="41" t="s">
        <v>33</v>
      </c>
      <c r="C48" s="41" t="s">
        <v>128</v>
      </c>
      <c r="D48" s="41" t="s">
        <v>167</v>
      </c>
      <c r="E48" s="41" t="s">
        <v>130</v>
      </c>
      <c r="F48" s="41"/>
      <c r="G48" s="41" t="s">
        <v>172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>
      <c r="A49" s="41" t="s">
        <v>133</v>
      </c>
      <c r="B49" s="41" t="s">
        <v>134</v>
      </c>
      <c r="C49" s="41">
        <v>50.0</v>
      </c>
      <c r="D49" s="41">
        <v>6.5</v>
      </c>
      <c r="E49" s="45">
        <f>PRODUCT(C49:D49)</f>
        <v>325</v>
      </c>
      <c r="F49" s="45">
        <v>80.0</v>
      </c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>
      <c r="A50" s="41" t="s">
        <v>138</v>
      </c>
      <c r="B50" s="41" t="s">
        <v>146</v>
      </c>
      <c r="C50" s="41">
        <v>3.0</v>
      </c>
      <c r="D50" s="41">
        <v>195.0</v>
      </c>
      <c r="E50" s="45">
        <v>585.0</v>
      </c>
      <c r="F50" s="45">
        <v>80.0</v>
      </c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>
      <c r="A51" s="41" t="s">
        <v>147</v>
      </c>
      <c r="B51" s="41" t="s">
        <v>148</v>
      </c>
      <c r="C51" s="41">
        <v>1.0</v>
      </c>
      <c r="D51" s="41">
        <v>128.0</v>
      </c>
      <c r="E51" s="45">
        <v>128.0</v>
      </c>
      <c r="F51" s="45">
        <v>80.0</v>
      </c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>
      <c r="A52" s="41" t="s">
        <v>173</v>
      </c>
      <c r="B52" s="42"/>
      <c r="C52" s="41">
        <v>2000.0</v>
      </c>
      <c r="D52" s="41">
        <v>1.28</v>
      </c>
      <c r="E52" s="51">
        <f>PRODUCT(C52:D52)</f>
        <v>2560</v>
      </c>
      <c r="F52" s="45">
        <v>80.0</v>
      </c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>
      <c r="A53" s="42"/>
      <c r="B53" s="42"/>
      <c r="C53" s="42"/>
      <c r="D53" s="42"/>
      <c r="E53" s="51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>
      <c r="A54" s="42"/>
      <c r="B54" s="42"/>
      <c r="C54" s="42"/>
      <c r="D54" s="42"/>
      <c r="E54" s="49">
        <v>1320.0</v>
      </c>
      <c r="F54" s="41">
        <v>9.0</v>
      </c>
      <c r="G54" s="43">
        <f>PRODUCT(E54:F54)</f>
        <v>11880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>
      <c r="A56" s="41" t="s">
        <v>174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>
      <c r="A57" s="41" t="s">
        <v>175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</row>
    <row r="60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</row>
    <row r="64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</row>
    <row r="68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</row>
    <row r="69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</row>
    <row r="70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</row>
    <row r="7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</row>
    <row r="7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</row>
    <row r="73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</row>
    <row r="74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</row>
    <row r="7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</row>
    <row r="76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</row>
    <row r="77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</row>
    <row r="78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</row>
    <row r="79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</row>
    <row r="80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</row>
    <row r="8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</row>
    <row r="8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</row>
    <row r="8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</row>
    <row r="84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</row>
    <row r="8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</row>
    <row r="86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</row>
    <row r="87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</row>
    <row r="88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</row>
    <row r="89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</row>
    <row r="90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</row>
    <row r="9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</row>
    <row r="9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</row>
    <row r="93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</row>
    <row r="94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</row>
    <row r="9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</row>
    <row r="96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</row>
    <row r="97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</row>
    <row r="98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</row>
    <row r="99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</row>
    <row r="100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</row>
    <row r="10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</row>
    <row r="10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</row>
    <row r="103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</row>
    <row r="104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</row>
    <row r="10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</row>
    <row r="106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</row>
    <row r="107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</row>
    <row r="108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</row>
    <row r="109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</row>
    <row r="110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</row>
    <row r="11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</row>
    <row r="11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</row>
    <row r="113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</row>
    <row r="114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</row>
    <row r="11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</row>
    <row r="116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</row>
    <row r="117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</row>
    <row r="118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</row>
    <row r="119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</row>
    <row r="120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</row>
    <row r="12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</row>
    <row r="12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</row>
    <row r="123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</row>
    <row r="124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</row>
    <row r="1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</row>
    <row r="126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</row>
    <row r="127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</row>
    <row r="128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</row>
    <row r="129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</row>
    <row r="130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</row>
    <row r="13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</row>
    <row r="13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</row>
    <row r="133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</row>
    <row r="134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</row>
    <row r="13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</row>
    <row r="136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</row>
    <row r="137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</row>
    <row r="138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</row>
    <row r="139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</row>
    <row r="140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</row>
    <row r="14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</row>
    <row r="14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</row>
    <row r="143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</row>
    <row r="144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</row>
    <row r="14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</row>
    <row r="146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</row>
    <row r="147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</row>
    <row r="148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</row>
    <row r="149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</row>
    <row r="150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</row>
    <row r="15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</row>
    <row r="15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</row>
    <row r="153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</row>
    <row r="154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</row>
    <row r="15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</row>
    <row r="156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</row>
    <row r="157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</row>
    <row r="158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</row>
    <row r="159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</row>
    <row r="160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</row>
    <row r="16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</row>
    <row r="16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</row>
    <row r="163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</row>
    <row r="164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</row>
    <row r="16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</row>
    <row r="166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</row>
    <row r="167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</row>
    <row r="168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</row>
    <row r="169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</row>
    <row r="170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</row>
    <row r="17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</row>
    <row r="17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</row>
    <row r="173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</row>
    <row r="174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</row>
    <row r="17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</row>
    <row r="176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</row>
    <row r="177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</row>
    <row r="178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</row>
    <row r="179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</row>
    <row r="180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</row>
    <row r="18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</row>
    <row r="18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</row>
    <row r="18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</row>
    <row r="184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</row>
    <row r="18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</row>
    <row r="186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</row>
    <row r="187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</row>
    <row r="188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</row>
    <row r="189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</row>
    <row r="190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</row>
    <row r="19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</row>
    <row r="19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</row>
    <row r="193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</row>
    <row r="194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</row>
    <row r="19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</row>
    <row r="196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</row>
    <row r="197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</row>
    <row r="198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</row>
    <row r="199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</row>
    <row r="200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</row>
    <row r="20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</row>
    <row r="20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</row>
    <row r="203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</row>
    <row r="204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</row>
    <row r="20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</row>
    <row r="206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</row>
    <row r="207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</row>
    <row r="208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</row>
    <row r="209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</row>
    <row r="210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</row>
    <row r="21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</row>
    <row r="21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</row>
    <row r="213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</row>
    <row r="214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</row>
    <row r="21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</row>
    <row r="216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</row>
    <row r="217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</row>
    <row r="218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</row>
    <row r="219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</row>
    <row r="220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</row>
    <row r="22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</row>
    <row r="22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</row>
    <row r="223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</row>
    <row r="224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</row>
    <row r="2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</row>
    <row r="226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</row>
    <row r="227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</row>
    <row r="228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</row>
    <row r="229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</row>
    <row r="230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</row>
    <row r="23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</row>
    <row r="23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</row>
    <row r="233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</row>
    <row r="234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</row>
    <row r="23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</row>
    <row r="236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</row>
    <row r="237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</row>
    <row r="238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</row>
    <row r="239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</row>
    <row r="240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</row>
    <row r="24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</row>
    <row r="24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</row>
    <row r="243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</row>
    <row r="244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</row>
    <row r="24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</row>
    <row r="246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</row>
    <row r="247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</row>
    <row r="248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</row>
    <row r="249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</row>
    <row r="250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</row>
    <row r="25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</row>
    <row r="25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</row>
    <row r="253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</row>
    <row r="254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</row>
    <row r="25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</row>
    <row r="256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</row>
    <row r="257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</row>
    <row r="258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</row>
    <row r="259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</row>
    <row r="260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</row>
    <row r="26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</row>
    <row r="26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</row>
    <row r="263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</row>
    <row r="264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</row>
    <row r="26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</row>
    <row r="266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</row>
    <row r="267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</row>
    <row r="268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</row>
    <row r="269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</row>
    <row r="270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</row>
    <row r="27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</row>
    <row r="27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</row>
    <row r="273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</row>
    <row r="274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</row>
    <row r="27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</row>
    <row r="276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</row>
    <row r="277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</row>
    <row r="278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</row>
    <row r="279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</row>
    <row r="280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</row>
    <row r="28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</row>
    <row r="28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</row>
    <row r="283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</row>
    <row r="284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</row>
    <row r="28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</row>
    <row r="286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</row>
    <row r="287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</row>
    <row r="288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</row>
    <row r="289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</row>
    <row r="290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</row>
    <row r="29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</row>
    <row r="29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</row>
    <row r="293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</row>
    <row r="294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</row>
    <row r="29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</row>
    <row r="296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</row>
    <row r="297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</row>
    <row r="298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</row>
    <row r="299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</row>
    <row r="300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</row>
    <row r="30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</row>
    <row r="30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</row>
    <row r="303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</row>
    <row r="304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</row>
    <row r="30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</row>
    <row r="306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</row>
    <row r="307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</row>
    <row r="308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</row>
    <row r="309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</row>
    <row r="310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</row>
    <row r="31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</row>
    <row r="31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</row>
    <row r="313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</row>
    <row r="314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</row>
    <row r="31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</row>
    <row r="316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</row>
    <row r="317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</row>
    <row r="318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</row>
    <row r="319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</row>
    <row r="320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</row>
    <row r="32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</row>
    <row r="32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</row>
    <row r="323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</row>
    <row r="324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</row>
    <row r="3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</row>
    <row r="326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</row>
    <row r="327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</row>
    <row r="328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</row>
    <row r="329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</row>
    <row r="330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</row>
    <row r="33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</row>
    <row r="33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</row>
    <row r="333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</row>
    <row r="334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</row>
    <row r="33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</row>
    <row r="336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</row>
    <row r="337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</row>
    <row r="338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</row>
    <row r="339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</row>
    <row r="340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</row>
    <row r="34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</row>
    <row r="34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</row>
    <row r="343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</row>
    <row r="344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</row>
    <row r="34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</row>
    <row r="346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</row>
    <row r="347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</row>
    <row r="348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</row>
    <row r="349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</row>
    <row r="350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</row>
    <row r="35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</row>
    <row r="35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</row>
    <row r="353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</row>
    <row r="354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</row>
    <row r="35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</row>
    <row r="356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</row>
    <row r="357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</row>
    <row r="358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</row>
    <row r="359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</row>
    <row r="360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</row>
    <row r="36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</row>
    <row r="36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</row>
    <row r="363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</row>
    <row r="364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</row>
    <row r="36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</row>
    <row r="366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</row>
    <row r="367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</row>
    <row r="368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</row>
    <row r="369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</row>
    <row r="370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</row>
    <row r="37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</row>
    <row r="37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</row>
    <row r="373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</row>
    <row r="374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</row>
    <row r="37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</row>
    <row r="376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</row>
    <row r="377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</row>
    <row r="378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</row>
    <row r="379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</row>
    <row r="380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</row>
    <row r="38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</row>
    <row r="38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</row>
    <row r="383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</row>
    <row r="384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</row>
    <row r="38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</row>
    <row r="386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</row>
    <row r="387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</row>
    <row r="388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</row>
    <row r="389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</row>
    <row r="390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</row>
    <row r="39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</row>
    <row r="39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</row>
    <row r="393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</row>
    <row r="394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</row>
    <row r="39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</row>
    <row r="396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</row>
    <row r="397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</row>
    <row r="398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</row>
    <row r="399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</row>
    <row r="400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</row>
    <row r="40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</row>
    <row r="40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</row>
    <row r="403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</row>
    <row r="404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</row>
    <row r="40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</row>
    <row r="406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</row>
    <row r="407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</row>
    <row r="408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</row>
    <row r="409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</row>
    <row r="410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</row>
    <row r="41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</row>
    <row r="41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</row>
    <row r="413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</row>
    <row r="414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</row>
    <row r="41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</row>
    <row r="416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</row>
    <row r="417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</row>
    <row r="418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</row>
    <row r="419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</row>
    <row r="420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</row>
    <row r="42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</row>
    <row r="42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</row>
    <row r="423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</row>
    <row r="424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</row>
    <row r="4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</row>
    <row r="426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</row>
    <row r="427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</row>
    <row r="428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</row>
    <row r="429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</row>
    <row r="430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</row>
    <row r="43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</row>
    <row r="43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</row>
    <row r="433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</row>
    <row r="434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</row>
    <row r="43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</row>
    <row r="436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</row>
    <row r="437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</row>
    <row r="438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</row>
    <row r="439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</row>
    <row r="440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</row>
    <row r="44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</row>
    <row r="44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</row>
    <row r="443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</row>
    <row r="444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</row>
    <row r="44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</row>
    <row r="446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</row>
    <row r="447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</row>
    <row r="448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</row>
    <row r="449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</row>
    <row r="450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</row>
    <row r="45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</row>
    <row r="45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</row>
    <row r="453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</row>
    <row r="454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</row>
    <row r="45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</row>
    <row r="456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</row>
    <row r="457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</row>
    <row r="458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</row>
    <row r="459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</row>
    <row r="460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</row>
    <row r="46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</row>
    <row r="46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</row>
    <row r="463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</row>
    <row r="464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</row>
    <row r="46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</row>
    <row r="466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</row>
    <row r="467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</row>
    <row r="468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</row>
    <row r="469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</row>
    <row r="470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</row>
    <row r="47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</row>
    <row r="47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</row>
    <row r="473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</row>
    <row r="474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</row>
    <row r="47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</row>
    <row r="476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</row>
    <row r="477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</row>
    <row r="478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</row>
    <row r="479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</row>
    <row r="480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</row>
    <row r="48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</row>
    <row r="48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</row>
    <row r="483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</row>
    <row r="484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</row>
    <row r="48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</row>
    <row r="486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</row>
    <row r="487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</row>
    <row r="488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</row>
    <row r="489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</row>
    <row r="490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</row>
    <row r="49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</row>
    <row r="49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</row>
    <row r="493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</row>
    <row r="494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</row>
    <row r="49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</row>
    <row r="496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</row>
    <row r="497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</row>
    <row r="498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</row>
    <row r="499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</row>
    <row r="500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</row>
    <row r="50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</row>
    <row r="50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</row>
    <row r="503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</row>
    <row r="504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</row>
    <row r="50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</row>
    <row r="506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</row>
    <row r="507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</row>
    <row r="508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</row>
    <row r="509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</row>
    <row r="510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</row>
    <row r="51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</row>
    <row r="51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</row>
    <row r="513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</row>
    <row r="514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</row>
    <row r="51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</row>
    <row r="516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</row>
    <row r="517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</row>
    <row r="518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</row>
    <row r="519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</row>
    <row r="520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</row>
    <row r="52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</row>
    <row r="52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</row>
    <row r="523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</row>
    <row r="524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</row>
    <row r="5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</row>
    <row r="526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</row>
    <row r="527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</row>
    <row r="528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</row>
    <row r="529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</row>
    <row r="530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</row>
    <row r="53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</row>
    <row r="53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</row>
    <row r="533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</row>
    <row r="534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</row>
    <row r="53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</row>
    <row r="536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</row>
    <row r="537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</row>
    <row r="538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</row>
    <row r="539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</row>
    <row r="540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</row>
    <row r="54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</row>
    <row r="54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</row>
    <row r="543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</row>
    <row r="544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</row>
    <row r="54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</row>
    <row r="546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</row>
    <row r="547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</row>
    <row r="548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</row>
    <row r="549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</row>
    <row r="550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</row>
    <row r="55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</row>
    <row r="55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</row>
    <row r="553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</row>
    <row r="554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</row>
    <row r="55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</row>
    <row r="556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</row>
    <row r="557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</row>
    <row r="558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</row>
    <row r="559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</row>
    <row r="560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</row>
    <row r="56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</row>
    <row r="56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</row>
    <row r="563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</row>
    <row r="564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</row>
    <row r="56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</row>
    <row r="566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</row>
    <row r="567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</row>
    <row r="568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</row>
    <row r="569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</row>
    <row r="570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</row>
    <row r="57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</row>
    <row r="57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</row>
    <row r="573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</row>
    <row r="574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</row>
    <row r="57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</row>
    <row r="576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</row>
    <row r="577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</row>
    <row r="578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</row>
    <row r="579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</row>
    <row r="580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</row>
    <row r="58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</row>
    <row r="58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</row>
    <row r="583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</row>
    <row r="584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</row>
    <row r="58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</row>
    <row r="586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</row>
    <row r="587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</row>
    <row r="588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</row>
    <row r="589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</row>
    <row r="590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</row>
    <row r="59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</row>
    <row r="59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</row>
    <row r="593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</row>
    <row r="594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</row>
    <row r="59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</row>
    <row r="596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</row>
    <row r="597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</row>
    <row r="598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</row>
    <row r="599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</row>
    <row r="600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</row>
    <row r="60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</row>
    <row r="60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</row>
    <row r="603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</row>
    <row r="604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</row>
    <row r="60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</row>
    <row r="606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</row>
    <row r="607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</row>
    <row r="608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</row>
    <row r="609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</row>
    <row r="610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</row>
    <row r="61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</row>
    <row r="61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</row>
    <row r="613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</row>
    <row r="614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</row>
    <row r="61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</row>
    <row r="616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</row>
    <row r="617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</row>
    <row r="618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</row>
    <row r="619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</row>
    <row r="620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</row>
    <row r="62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</row>
    <row r="62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</row>
    <row r="623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</row>
    <row r="624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</row>
    <row r="6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</row>
    <row r="626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</row>
    <row r="627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</row>
    <row r="628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</row>
    <row r="629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</row>
    <row r="630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</row>
    <row r="63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</row>
    <row r="63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</row>
    <row r="633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</row>
    <row r="634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</row>
    <row r="63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</row>
    <row r="636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</row>
    <row r="637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</row>
    <row r="638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</row>
    <row r="639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</row>
    <row r="640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</row>
    <row r="64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</row>
    <row r="64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</row>
    <row r="643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</row>
    <row r="644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</row>
    <row r="64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</row>
    <row r="646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</row>
    <row r="647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</row>
    <row r="648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</row>
    <row r="649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</row>
    <row r="650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</row>
    <row r="65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</row>
    <row r="65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</row>
    <row r="653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</row>
    <row r="654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</row>
    <row r="65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</row>
    <row r="656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</row>
    <row r="657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</row>
    <row r="658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</row>
    <row r="659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</row>
    <row r="660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</row>
    <row r="66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</row>
    <row r="66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</row>
    <row r="663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</row>
    <row r="664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</row>
    <row r="66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</row>
    <row r="666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</row>
    <row r="667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</row>
    <row r="668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</row>
    <row r="669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</row>
    <row r="670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</row>
    <row r="67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</row>
    <row r="67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</row>
    <row r="673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</row>
    <row r="674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</row>
    <row r="67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</row>
    <row r="676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</row>
    <row r="677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</row>
    <row r="678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</row>
    <row r="679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</row>
    <row r="680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</row>
    <row r="68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</row>
    <row r="68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</row>
    <row r="683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</row>
    <row r="684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</row>
    <row r="68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</row>
    <row r="686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</row>
    <row r="687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</row>
    <row r="688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</row>
    <row r="689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</row>
    <row r="690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</row>
    <row r="69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</row>
    <row r="69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</row>
    <row r="693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</row>
    <row r="694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</row>
    <row r="69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</row>
    <row r="696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</row>
    <row r="697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</row>
    <row r="698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</row>
    <row r="699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</row>
    <row r="700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</row>
    <row r="70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</row>
    <row r="70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</row>
    <row r="703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</row>
    <row r="704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</row>
    <row r="70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</row>
    <row r="706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</row>
    <row r="707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</row>
    <row r="708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</row>
    <row r="709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</row>
    <row r="710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</row>
    <row r="71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</row>
    <row r="71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</row>
    <row r="713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</row>
    <row r="714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</row>
    <row r="71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</row>
    <row r="716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</row>
    <row r="717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</row>
    <row r="718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</row>
    <row r="719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</row>
    <row r="720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</row>
    <row r="72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</row>
    <row r="72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</row>
    <row r="723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</row>
    <row r="724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</row>
    <row r="72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</row>
    <row r="726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</row>
    <row r="727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</row>
    <row r="728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</row>
    <row r="729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</row>
    <row r="730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</row>
    <row r="73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</row>
    <row r="73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</row>
    <row r="733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</row>
    <row r="734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</row>
    <row r="73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</row>
    <row r="736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</row>
    <row r="737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</row>
    <row r="738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</row>
    <row r="739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</row>
    <row r="740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</row>
    <row r="74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</row>
    <row r="74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</row>
    <row r="743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</row>
    <row r="744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</row>
    <row r="74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</row>
    <row r="746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</row>
    <row r="747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</row>
    <row r="748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</row>
    <row r="749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</row>
    <row r="750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</row>
    <row r="75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</row>
    <row r="75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</row>
    <row r="753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</row>
    <row r="754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</row>
    <row r="75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</row>
    <row r="756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</row>
    <row r="757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</row>
    <row r="758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</row>
    <row r="759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</row>
    <row r="760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</row>
    <row r="76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</row>
    <row r="76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</row>
    <row r="763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</row>
    <row r="764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</row>
    <row r="76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</row>
    <row r="766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</row>
    <row r="767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</row>
    <row r="768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</row>
    <row r="769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</row>
    <row r="770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</row>
    <row r="77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</row>
    <row r="77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</row>
    <row r="773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</row>
    <row r="774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</row>
    <row r="77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</row>
    <row r="776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</row>
    <row r="777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</row>
    <row r="778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</row>
    <row r="779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</row>
    <row r="780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</row>
    <row r="78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</row>
    <row r="78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</row>
    <row r="783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</row>
    <row r="784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</row>
    <row r="78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</row>
    <row r="786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</row>
    <row r="787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</row>
    <row r="788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</row>
    <row r="789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</row>
    <row r="790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</row>
    <row r="79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</row>
    <row r="79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</row>
    <row r="793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</row>
    <row r="794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</row>
    <row r="79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</row>
    <row r="796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</row>
    <row r="797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</row>
    <row r="798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</row>
    <row r="799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</row>
    <row r="800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</row>
    <row r="80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</row>
    <row r="80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</row>
    <row r="803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</row>
    <row r="804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</row>
    <row r="80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</row>
    <row r="806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</row>
    <row r="807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</row>
    <row r="808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</row>
    <row r="809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</row>
    <row r="810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</row>
    <row r="81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</row>
    <row r="81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</row>
    <row r="813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</row>
    <row r="814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</row>
    <row r="81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</row>
    <row r="816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</row>
    <row r="817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</row>
    <row r="818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</row>
    <row r="819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</row>
    <row r="820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</row>
    <row r="82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</row>
    <row r="82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</row>
    <row r="823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</row>
    <row r="824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</row>
    <row r="82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</row>
    <row r="826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</row>
    <row r="827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</row>
    <row r="828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</row>
    <row r="829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</row>
    <row r="830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</row>
    <row r="83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</row>
    <row r="83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</row>
    <row r="833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</row>
    <row r="834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</row>
    <row r="83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</row>
    <row r="836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</row>
    <row r="837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</row>
    <row r="838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</row>
    <row r="839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</row>
    <row r="840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</row>
    <row r="84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</row>
    <row r="84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</row>
    <row r="843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</row>
    <row r="844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</row>
    <row r="84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</row>
    <row r="846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</row>
    <row r="847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</row>
    <row r="848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</row>
    <row r="849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</row>
    <row r="850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</row>
    <row r="85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</row>
    <row r="85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</row>
    <row r="853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</row>
    <row r="854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</row>
    <row r="85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</row>
    <row r="856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</row>
    <row r="857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</row>
    <row r="858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</row>
    <row r="859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</row>
    <row r="860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</row>
    <row r="86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</row>
    <row r="86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</row>
    <row r="863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</row>
    <row r="864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</row>
    <row r="86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</row>
    <row r="866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</row>
    <row r="867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</row>
    <row r="868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</row>
    <row r="869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</row>
    <row r="870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</row>
    <row r="87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</row>
    <row r="87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</row>
    <row r="873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</row>
    <row r="874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</row>
    <row r="87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</row>
    <row r="876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</row>
    <row r="877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</row>
    <row r="878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</row>
    <row r="879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</row>
    <row r="880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</row>
    <row r="88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</row>
    <row r="88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</row>
    <row r="883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</row>
    <row r="884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</row>
    <row r="88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</row>
    <row r="886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</row>
    <row r="887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</row>
    <row r="888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</row>
    <row r="889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</row>
    <row r="890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</row>
    <row r="89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</row>
    <row r="89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</row>
    <row r="893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</row>
    <row r="894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</row>
    <row r="89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</row>
    <row r="896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</row>
    <row r="897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</row>
    <row r="898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</row>
    <row r="899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</row>
    <row r="900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</row>
    <row r="90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</row>
    <row r="90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</row>
    <row r="903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</row>
    <row r="904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</row>
    <row r="90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</row>
    <row r="906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</row>
    <row r="907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</row>
    <row r="908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</row>
    <row r="909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</row>
    <row r="910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</row>
    <row r="91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</row>
    <row r="912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</row>
    <row r="913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</row>
    <row r="914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</row>
    <row r="91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</row>
    <row r="916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</row>
    <row r="917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</row>
    <row r="918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</row>
    <row r="919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</row>
    <row r="920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</row>
    <row r="92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</row>
    <row r="922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</row>
    <row r="923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</row>
    <row r="924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</row>
    <row r="92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</row>
    <row r="926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</row>
    <row r="927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</row>
    <row r="928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</row>
    <row r="929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</row>
    <row r="930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</row>
    <row r="93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</row>
    <row r="932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</row>
    <row r="933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</row>
    <row r="934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</row>
    <row r="93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</row>
    <row r="936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</row>
    <row r="937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</row>
    <row r="938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</row>
    <row r="939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</row>
    <row r="940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</row>
    <row r="94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</row>
    <row r="942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</row>
    <row r="943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</row>
    <row r="944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</row>
    <row r="94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</row>
    <row r="946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</row>
    <row r="947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</row>
    <row r="948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</row>
    <row r="949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</row>
    <row r="950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</row>
    <row r="95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</row>
    <row r="952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</row>
    <row r="953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</row>
    <row r="954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</row>
    <row r="955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</row>
    <row r="956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</row>
    <row r="957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</row>
    <row r="958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</row>
    <row r="959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</row>
    <row r="960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</row>
    <row r="96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</row>
    <row r="962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</row>
    <row r="963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</row>
    <row r="964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</row>
    <row r="965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</row>
    <row r="966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</row>
    <row r="967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</row>
    <row r="968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</row>
    <row r="969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</row>
    <row r="970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</row>
    <row r="97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</row>
    <row r="972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</row>
    <row r="973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</row>
    <row r="974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</row>
    <row r="975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</row>
    <row r="976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</row>
    <row r="977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</row>
    <row r="978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</row>
    <row r="979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</row>
    <row r="980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</row>
    <row r="98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</row>
    <row r="982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</row>
    <row r="983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</row>
    <row r="984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</row>
    <row r="985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</row>
    <row r="986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</row>
    <row r="987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</row>
    <row r="988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</row>
    <row r="989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</row>
    <row r="990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</row>
    <row r="99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</row>
    <row r="992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</row>
    <row r="993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</row>
    <row r="994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</row>
    <row r="995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</row>
    <row r="996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</row>
    <row r="997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</row>
    <row r="998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</row>
    <row r="999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</row>
    <row r="1000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</row>
    <row r="1001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</row>
    <row r="1002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</row>
    <row r="1003">
      <c r="A1003" s="42"/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</row>
    <row r="1004">
      <c r="A1004" s="42"/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</row>
    <row r="1005">
      <c r="A1005" s="42"/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</row>
    <row r="1006">
      <c r="A1006" s="42"/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</row>
    <row r="1007">
      <c r="A1007" s="42"/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</row>
    <row r="1008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</row>
    <row r="1009">
      <c r="A1009" s="42"/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</row>
    <row r="1010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</row>
    <row r="1011">
      <c r="A1011" s="42"/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</row>
    <row r="1012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</row>
    <row r="1013">
      <c r="A1013" s="42"/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</row>
    <row r="1014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</row>
    <row r="1015">
      <c r="A1015" s="42"/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</row>
    <row r="1016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</row>
  </sheetData>
  <printOptions gridLines="1" horizontalCentered="1"/>
  <pageMargins bottom="0.75" footer="0.0" header="0.0" left="0.25" right="0.25" top="0.75"/>
  <pageSetup fitToHeight="0" cellComments="atEnd" orientation="portrait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2024-09-04T19:15:38Z</dcterms:created>
  <dc:creator>Nicholas Saucedo</dc:creator>
</cp:coreProperties>
</file>