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e Bid" sheetId="1" r:id="rId4"/>
    <sheet state="visible" name="Alternate Bid" sheetId="2" r:id="rId5"/>
  </sheets>
  <definedNames/>
  <calcPr/>
  <extLst>
    <ext uri="GoogleSheetsCustomDataVersion2">
      <go:sheetsCustomData xmlns:go="http://customooxmlschemas.google.com/" r:id="rId6" roundtripDataChecksum="NLC6IYGVcgkKZjVkRu1F4k49QSwMDh246Nx8caaL7lM="/>
    </ext>
  </extLst>
</workbook>
</file>

<file path=xl/sharedStrings.xml><?xml version="1.0" encoding="utf-8"?>
<sst xmlns="http://schemas.openxmlformats.org/spreadsheetml/2006/main" count="700" uniqueCount="263">
  <si>
    <t>Genesee ISD - ECPS Construction Cabling and Equipment 2024</t>
  </si>
  <si>
    <t>Vendor:</t>
  </si>
  <si>
    <t>Systec101</t>
  </si>
  <si>
    <t>Vendor Contact:</t>
  </si>
  <si>
    <t>303-537-7575</t>
  </si>
  <si>
    <t>Contact's Email:</t>
  </si>
  <si>
    <t>info@systec101.com</t>
  </si>
  <si>
    <t>Network Closet:</t>
  </si>
  <si>
    <t>Fiber Optic Cabling:</t>
  </si>
  <si>
    <t>Station Cabling:</t>
  </si>
  <si>
    <t>Multi-Purpose Room:</t>
  </si>
  <si>
    <t>Classroom AV:</t>
  </si>
  <si>
    <t>Hardware:</t>
  </si>
  <si>
    <t>Other:</t>
  </si>
  <si>
    <t>Subtotal:</t>
  </si>
  <si>
    <t>Bid Bond:</t>
  </si>
  <si>
    <t>Total Project Cost:</t>
  </si>
  <si>
    <t>(1) Network Closet</t>
  </si>
  <si>
    <t>Item / Description</t>
  </si>
  <si>
    <t>Model</t>
  </si>
  <si>
    <t>Notes</t>
  </si>
  <si>
    <t>Quantity</t>
  </si>
  <si>
    <t>Cost</t>
  </si>
  <si>
    <t>Subtotal</t>
  </si>
  <si>
    <t>Chatsworth Standard Two-Post Relay Rack</t>
  </si>
  <si>
    <t>55053-703</t>
  </si>
  <si>
    <t>Chatsworth Cable Manager, Vertical, 45U</t>
  </si>
  <si>
    <t>13912-703</t>
  </si>
  <si>
    <t>Chatsworth Horizontal cable manager, 2RU</t>
  </si>
  <si>
    <t>30130-719</t>
  </si>
  <si>
    <t>Chatsworth 12"W ladder rack</t>
  </si>
  <si>
    <t>10250-712</t>
  </si>
  <si>
    <t>Chatsworth 12" W radius drop</t>
  </si>
  <si>
    <t>12100-712</t>
  </si>
  <si>
    <t>Chatsworth 12" W triangular wall bracket</t>
  </si>
  <si>
    <t>11312-712</t>
  </si>
  <si>
    <t>Chatsworth 12"W wall angle kit</t>
  </si>
  <si>
    <t>11421-712</t>
  </si>
  <si>
    <t>Chatsworth elevation kit for rack (black)</t>
  </si>
  <si>
    <t>10506-706</t>
  </si>
  <si>
    <t>Chatsworth rack to runway mounting plate</t>
  </si>
  <si>
    <t>12121-712</t>
  </si>
  <si>
    <t>Chatsworth junction splice kit</t>
  </si>
  <si>
    <t>11302-701</t>
  </si>
  <si>
    <t>Chatsworth butt splice kit</t>
  </si>
  <si>
    <t>11301-001</t>
  </si>
  <si>
    <t>Cable Runway Threaded Ceiling Kit</t>
  </si>
  <si>
    <t>11310-001</t>
  </si>
  <si>
    <t>Chatsworth end cap</t>
  </si>
  <si>
    <t>10642-001</t>
  </si>
  <si>
    <t>4 in. firestop sleeve kit</t>
  </si>
  <si>
    <t>FS400</t>
  </si>
  <si>
    <t>4X8FT 3/4IN Fire rated plywood</t>
  </si>
  <si>
    <t>34PLYWOODBC</t>
  </si>
  <si>
    <t xml:space="preserve">Rack Mount Grounding Busbar
</t>
  </si>
  <si>
    <t>RGRB19U</t>
  </si>
  <si>
    <t xml:space="preserve">Telecom Grounding Busbar
</t>
  </si>
  <si>
    <t xml:space="preserve">GB2B0312TPI-1 </t>
  </si>
  <si>
    <t>Grounding Kit</t>
  </si>
  <si>
    <t>GRND</t>
  </si>
  <si>
    <t>Total</t>
  </si>
  <si>
    <t>(2) Fiber Optic Cabling</t>
  </si>
  <si>
    <t>Corning 6-strand tight-buffered</t>
  </si>
  <si>
    <t>006T88-31190-29</t>
  </si>
  <si>
    <t xml:space="preserve">Corning 1U fiber enclosure </t>
  </si>
  <si>
    <t>CCH-01U</t>
  </si>
  <si>
    <t>Corning 6F LC adapter panel</t>
  </si>
  <si>
    <t>CCH-CP06-E4</t>
  </si>
  <si>
    <t>Corning OM3/OM4 LC Connectors</t>
  </si>
  <si>
    <t>95-050-99-X</t>
  </si>
  <si>
    <t>Corning OM3 LC-LC patchcords, 2m</t>
  </si>
  <si>
    <t>050502T5120002M</t>
  </si>
  <si>
    <t>(3) Station Cabling - All Phases</t>
  </si>
  <si>
    <t>ICC CAT6 Bulk Cable with 23 AWG UTP Solid Wires, CMP Jacket in a Pull Box, 1000 Feet, Blue</t>
  </si>
  <si>
    <t>ICCABT6VBL</t>
  </si>
  <si>
    <t>ICC Cat6 EZ style jack</t>
  </si>
  <si>
    <t>H2-1078L6BL</t>
  </si>
  <si>
    <t>ICC Cat6 Patch Panel 48 Port 2 RU BL</t>
  </si>
  <si>
    <t>H2-MPP04860</t>
  </si>
  <si>
    <t>Chatsworth Horizontal cable manager, 2RU single-sided (black)</t>
  </si>
  <si>
    <t>ICC 2-port faceplate white</t>
  </si>
  <si>
    <t>IC107F02WH</t>
  </si>
  <si>
    <t>ICC 1-port faceplate white</t>
  </si>
  <si>
    <t>IC107F01WH</t>
  </si>
  <si>
    <t>ICC 4-port faceplate white</t>
  </si>
  <si>
    <t>IC107F04WH</t>
  </si>
  <si>
    <t>ICC 1- port Surface Mount Box</t>
  </si>
  <si>
    <t>IC107SB1WH</t>
  </si>
  <si>
    <t>Cat6 Ethernet Patch Cable - No Boot, 3 ft</t>
  </si>
  <si>
    <t>650-03 BL</t>
  </si>
  <si>
    <t>Cat6 Ethernet Patch Cable - No Boot, 5 ft</t>
  </si>
  <si>
    <t>650-05 BL</t>
  </si>
  <si>
    <t>Cat6 Ethernet Patch Cable - No Boot, 7 ft</t>
  </si>
  <si>
    <t>650-07 BL</t>
  </si>
  <si>
    <t>Cat6 Ethernet Patch Cable - No Boot, 10 ft</t>
  </si>
  <si>
    <t>650-10 BL</t>
  </si>
  <si>
    <t>Cat6 Ethernet Patch Cable - No Boot, 25 ft</t>
  </si>
  <si>
    <t>650-25 BL</t>
  </si>
  <si>
    <t>650-03 GN</t>
  </si>
  <si>
    <t>650-05 GN</t>
  </si>
  <si>
    <t>650-03 WH</t>
  </si>
  <si>
    <t>650-05 WH</t>
  </si>
  <si>
    <t>ICC 2" J-hook High performance</t>
  </si>
  <si>
    <t>ICCMSJHW44</t>
  </si>
  <si>
    <t>ICC 4" J-hook High performance</t>
  </si>
  <si>
    <t>ICCMSJHW55</t>
  </si>
  <si>
    <t>Hilti threaded rod hanger with nail</t>
  </si>
  <si>
    <t>X-HS 10W U</t>
  </si>
  <si>
    <t>VELCRO 3/4" one-wrap on 25 yard roll plenum</t>
  </si>
  <si>
    <t>3M Electric tapes</t>
  </si>
  <si>
    <t>1700-1PK-BB40</t>
  </si>
  <si>
    <t>Panduit Tie wraps (100/bag)</t>
  </si>
  <si>
    <t>PLT3I-C</t>
  </si>
  <si>
    <t>Labeling kits</t>
  </si>
  <si>
    <t>N/A</t>
  </si>
  <si>
    <t>Miscellaneous materials</t>
  </si>
  <si>
    <t>Owner Furnished Camera Install Only</t>
  </si>
  <si>
    <t>Owner Furnished WAP Install Only</t>
  </si>
  <si>
    <t>Phase 2 – Station Cabling Clean Up</t>
  </si>
  <si>
    <t>(4) Multi-Purpose Room</t>
  </si>
  <si>
    <t>Prysmain GenSpeed Cat6 shielded cable plenum blue</t>
  </si>
  <si>
    <t>Leviton Atlas Cat6 shielded term plugs</t>
  </si>
  <si>
    <t>SPS688-C</t>
  </si>
  <si>
    <t>Atlona 3x1 AV switcher with mixer amplifier, and USB hub</t>
  </si>
  <si>
    <t>AT-OME-CS31-SA-HDBT</t>
  </si>
  <si>
    <t>Benq 1080p LED conference room projector</t>
  </si>
  <si>
    <t>Ben-Q-LH 730</t>
  </si>
  <si>
    <t>Benq 1080p LED conference room projector Mounting Hardware</t>
  </si>
  <si>
    <t>Atlona velocity 8-button IP-based keypad controller</t>
  </si>
  <si>
    <t>AT-VKP-8E</t>
  </si>
  <si>
    <t>Draper acumen screen 16:10 109" matte white</t>
  </si>
  <si>
    <t>DF-151102</t>
  </si>
  <si>
    <t>Atlona wallplate HDBaseT Transmitter with USB-C and HDMI Inputs, USB</t>
  </si>
  <si>
    <t>AT-OME-SW21-TX-WPC</t>
  </si>
  <si>
    <t>Kramer HDMI cable male to male cable 10ft</t>
  </si>
  <si>
    <t>C-HM/HM/PICO</t>
  </si>
  <si>
    <t>Kramer USB gen 3.1 Type C plenum cable 10ft</t>
  </si>
  <si>
    <t>CP–AOCU31/CC–10</t>
  </si>
  <si>
    <t>Atlona HDbaseT Transmitter plate HDMI and power</t>
  </si>
  <si>
    <t>AT-OME-TX11-WP</t>
  </si>
  <si>
    <t>Atlona HDbaseT Receiver for HDMI with audio</t>
  </si>
  <si>
    <t>AT-OME-RX11</t>
  </si>
  <si>
    <t>Netgear 8x1G PoE+ 125W 2x1G and 2xSFP managed switch</t>
  </si>
  <si>
    <t>GSM4212P</t>
  </si>
  <si>
    <t>Atlona 2-channel compact amplifier 60W RMS</t>
  </si>
  <si>
    <t>AT-GAIN-60</t>
  </si>
  <si>
    <t>Shure vocal microphone cartridge</t>
  </si>
  <si>
    <t>SM58</t>
  </si>
  <si>
    <t>Shure Combo system with bodypack and receiver</t>
  </si>
  <si>
    <t>QLXD14</t>
  </si>
  <si>
    <t>Shure lavalier microphone cordiod black</t>
  </si>
  <si>
    <t>WL185M</t>
  </si>
  <si>
    <t>JBL professional 8" 5Watt Ceiling loudspeakers, white</t>
  </si>
  <si>
    <t>CSS8008</t>
  </si>
  <si>
    <t>JBL professional for 8" speakers</t>
  </si>
  <si>
    <t>CSS-BB8x6</t>
  </si>
  <si>
    <t>Listen technologies Dual RCA to Dual RCA cable 6.6ft</t>
  </si>
  <si>
    <t>LPT-A107-B</t>
  </si>
  <si>
    <t>Genesis 16/2 Shielded riser cable 1000ft reel, white</t>
  </si>
  <si>
    <t>Genisis 18/2 Shielded riser cable 500ft white</t>
  </si>
  <si>
    <t>Westpenn Standard line level 16/2 cable 500ft</t>
  </si>
  <si>
    <t>WP25225B</t>
  </si>
  <si>
    <t>Velocity device manager software</t>
  </si>
  <si>
    <t>AT-VDM-SW</t>
  </si>
  <si>
    <t>(5) Classroom Audio and AV</t>
  </si>
  <si>
    <t>Teachlogic 6.5" ceiling speakers</t>
  </si>
  <si>
    <t>SP-628</t>
  </si>
  <si>
    <t>Teachlogic tile bridge for ceiling speakers</t>
  </si>
  <si>
    <t>TB-6.1</t>
  </si>
  <si>
    <t>Teachlogic sapphire handsfree microphone</t>
  </si>
  <si>
    <t>IRT-60N</t>
  </si>
  <si>
    <t>Teachlogic Spectrum Amplifier</t>
  </si>
  <si>
    <t>IMA-840</t>
  </si>
  <si>
    <t>C2G CG22602 slim Aux 3.5mm audio cable 10ft</t>
  </si>
  <si>
    <t>CG22602</t>
  </si>
  <si>
    <t>Teachlogic handheld microphone</t>
  </si>
  <si>
    <t>IRH-35</t>
  </si>
  <si>
    <t>Teachlogic lithium battery 4/pack</t>
  </si>
  <si>
    <t>BR-AA4</t>
  </si>
  <si>
    <t>Teachlogic drop-in charger</t>
  </si>
  <si>
    <t>BRC-60</t>
  </si>
  <si>
    <t xml:space="preserve">WPD-HD-U3C-AW Single Gang Pass-Through Decorative Wall Plate with HDMI Female Port </t>
  </si>
  <si>
    <t>WPD-HD-U3C-AW</t>
  </si>
  <si>
    <t>Fosmon 4K HDMI Cable 15FT/4.5M, HDMI 2.0 Cable 4K@60Hz/2160p</t>
  </si>
  <si>
    <t>Fosmon HDMI</t>
  </si>
  <si>
    <t>15ft USB-C to USB-C Cable Long, 60W USB Type C</t>
  </si>
  <si>
    <t>USB-C Cable</t>
  </si>
  <si>
    <t>Single gang brush faceplate</t>
  </si>
  <si>
    <t>Kramer HDMI cable male to male cable 5ft</t>
  </si>
  <si>
    <t>HDMI Wall Plate</t>
  </si>
  <si>
    <t>WP315-8100</t>
  </si>
  <si>
    <t xml:space="preserve">BlueRigger 4K HDMI Cable 50FT </t>
  </si>
  <si>
    <t>HDMI-50FT</t>
  </si>
  <si>
    <t>(6) Hardware</t>
  </si>
  <si>
    <t>48-port Ruckus ICX 7150-48ZP - Z-Series - switch - 48 ports - managed - rack-mountable</t>
  </si>
  <si>
    <t>ICX 7150-48ZP</t>
  </si>
  <si>
    <t>R650-US00 R650 Dual-band Wrls 802.11ax Wireless Access Point</t>
  </si>
  <si>
    <t>R-650</t>
  </si>
  <si>
    <t>BE55T-H Business TV</t>
  </si>
  <si>
    <t>BE55T-HTV</t>
  </si>
  <si>
    <t>Medium Fusion® Micro-Adjustable Tilt Wall Mount</t>
  </si>
  <si>
    <t>MTM1U</t>
  </si>
  <si>
    <t>Promethean Boards Move and Re-Install Phase 1</t>
  </si>
  <si>
    <t>Promethean Boards Install Phase 3</t>
  </si>
  <si>
    <t>Other Items</t>
  </si>
  <si>
    <t>Other (Describe)</t>
  </si>
  <si>
    <t>Genesee ISD - Conference Center Refresh - Alternate Bid</t>
  </si>
  <si>
    <t>Control System:</t>
  </si>
  <si>
    <t>Large Conference Rooms:</t>
  </si>
  <si>
    <t>Large Combined Rooms:</t>
  </si>
  <si>
    <t>Legacy Auditorium:</t>
  </si>
  <si>
    <t>Small Conference Rooms:</t>
  </si>
  <si>
    <t>GCI Conference Center:</t>
  </si>
  <si>
    <t>MCIC Multipurpose Gym:</t>
  </si>
  <si>
    <t>Training/Install/Other:</t>
  </si>
  <si>
    <t>(1) Control System</t>
  </si>
  <si>
    <t>Web Interface for Settings and Configuration (Y/N)</t>
  </si>
  <si>
    <t>Ability to provide redundancy (Y/N)</t>
  </si>
  <si>
    <t>Control System - GISD Rack Space Needed for System</t>
  </si>
  <si>
    <t>Control System - GISD (Describe)</t>
  </si>
  <si>
    <t>Control System - GCI Rack Space Needed for System</t>
  </si>
  <si>
    <t>Control System - GCI (Describe)</t>
  </si>
  <si>
    <t>Control System - MCIC Rack Space Needed for System</t>
  </si>
  <si>
    <t>Control System - MCIC (Describe)</t>
  </si>
  <si>
    <t>(4a) Large Conference Room Setup (Davis Room 101)</t>
  </si>
  <si>
    <t>Projector</t>
  </si>
  <si>
    <t>Projector Screen</t>
  </si>
  <si>
    <t>Sound System</t>
  </si>
  <si>
    <t>Input Equipment - HDMI</t>
  </si>
  <si>
    <t>Input Equipment - USB-C</t>
  </si>
  <si>
    <t>Input Equipment - Bluetooth</t>
  </si>
  <si>
    <t>Input Equipment - PTZ Camera</t>
  </si>
  <si>
    <t>Input Equipment - Owner Streaming Device</t>
  </si>
  <si>
    <t>Input Equipment - Other</t>
  </si>
  <si>
    <t>Output Equipment - Projector</t>
  </si>
  <si>
    <t>Output Equipment - Other</t>
  </si>
  <si>
    <t>Touch Panel</t>
  </si>
  <si>
    <t>Installation</t>
  </si>
  <si>
    <t>Programming</t>
  </si>
  <si>
    <t>(4b) Large Conference Room Setup (Davis Collaboration)</t>
  </si>
  <si>
    <t>(4c) Large Conference Room Setup (Davis Board Room)</t>
  </si>
  <si>
    <t>TV</t>
  </si>
  <si>
    <t>Microphones</t>
  </si>
  <si>
    <t>Output Equipment - TV</t>
  </si>
  <si>
    <t>(5a) Large Conference Combined Room Setup (Davis 102A and Davis 102B)</t>
  </si>
  <si>
    <t>(5b) Large Conference Combined Room Setup (Davis Motivation and Inspiration)</t>
  </si>
  <si>
    <t>(6) Legacy Auditorium</t>
  </si>
  <si>
    <t>Input Equipment - XLR</t>
  </si>
  <si>
    <t>(7a) Small Conference Room (Davis HR1 )</t>
  </si>
  <si>
    <t>Control Panel</t>
  </si>
  <si>
    <t>(7b) Small Conference Room (Davis Comm Dev 1)</t>
  </si>
  <si>
    <t>(7c) Small Conference Room (Davis E&amp;L 1)</t>
  </si>
  <si>
    <t>(7d) Small Conference Room (Davis Operations 1)</t>
  </si>
  <si>
    <t>(7e) Small Conference Room (Davis TMS 1)</t>
  </si>
  <si>
    <t>(7f) Small Conference Room (Davis TMS 2)</t>
  </si>
  <si>
    <t>(7g) Small Conference Room (Davis Transportation 1)</t>
  </si>
  <si>
    <t>(8) GCI Conference Center</t>
  </si>
  <si>
    <t>Output Equipment - TV (Board Room)</t>
  </si>
  <si>
    <t>(9) MCIC Multipurpose Gym</t>
  </si>
  <si>
    <t>(10) Design, Installation, Setup, and Training</t>
  </si>
  <si>
    <t>Design</t>
  </si>
  <si>
    <t>Setup</t>
  </si>
  <si>
    <t>Training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</si>
</sst>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10">
    <font>
      <sz val="11.0"/>
      <color theme="1"/>
      <name val="Calibri"/>
      <scheme val="minor"/>
    </font>
    <font>
      <b/>
      <sz val="20.0"/>
      <color rgb="FF000000"/>
      <name val="Calibri"/>
    </font>
    <font>
      <b/>
      <sz val="16.0"/>
      <color rgb="FF000000"/>
      <name val="Calibri"/>
    </font>
    <font/>
    <font>
      <b/>
      <sz val="14.0"/>
      <color rgb="FF000000"/>
      <name val="Calibri"/>
    </font>
    <font>
      <b/>
      <sz val="12.0"/>
      <color rgb="FF000000"/>
      <name val="Calibri"/>
    </font>
    <font>
      <sz val="12.0"/>
      <color theme="1"/>
      <name val="Calibri"/>
    </font>
    <font>
      <sz val="11.0"/>
      <color theme="1"/>
      <name val="Calibri"/>
    </font>
    <font>
      <sz val="12.0"/>
      <color rgb="FF000000"/>
      <name val="Calibri"/>
    </font>
    <font>
      <sz val="13.0"/>
      <color rgb="FF000000"/>
      <name val="Source Sans Pro"/>
    </font>
  </fonts>
  <fills count="5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40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right" vertical="center"/>
    </xf>
    <xf borderId="4" fillId="0" fontId="2" numFmtId="0" xfId="0" applyAlignment="1" applyBorder="1" applyFont="1">
      <alignment horizontal="right" vertical="center"/>
    </xf>
    <xf borderId="5" fillId="0" fontId="1" numFmtId="0" xfId="0" applyAlignment="1" applyBorder="1" applyFont="1">
      <alignment horizontal="center" readingOrder="0" vertical="center"/>
    </xf>
    <xf borderId="6" fillId="0" fontId="3" numFmtId="0" xfId="0" applyBorder="1" applyFont="1"/>
    <xf borderId="6" fillId="0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vertical="center"/>
    </xf>
    <xf borderId="8" fillId="0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vertical="center"/>
    </xf>
    <xf borderId="11" fillId="0" fontId="2" numFmtId="0" xfId="0" applyAlignment="1" applyBorder="1" applyFont="1">
      <alignment horizontal="right" vertical="center"/>
    </xf>
    <xf borderId="12" fillId="0" fontId="1" numFmtId="0" xfId="0" applyAlignment="1" applyBorder="1" applyFont="1">
      <alignment horizontal="center" vertical="center"/>
    </xf>
    <xf borderId="13" fillId="0" fontId="1" numFmtId="0" xfId="0" applyAlignment="1" applyBorder="1" applyFont="1">
      <alignment vertical="center"/>
    </xf>
    <xf borderId="0" fillId="0" fontId="2" numFmtId="0" xfId="0" applyAlignment="1" applyFont="1">
      <alignment horizontal="right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vertical="center"/>
    </xf>
    <xf borderId="14" fillId="0" fontId="2" numFmtId="0" xfId="0" applyAlignment="1" applyBorder="1" applyFont="1">
      <alignment horizontal="right" vertical="center"/>
    </xf>
    <xf borderId="5" fillId="0" fontId="1" numFmtId="164" xfId="0" applyAlignment="1" applyBorder="1" applyFont="1" applyNumberFormat="1">
      <alignment horizontal="center" vertical="center"/>
    </xf>
    <xf borderId="6" fillId="0" fontId="1" numFmtId="164" xfId="0" applyAlignment="1" applyBorder="1" applyFont="1" applyNumberFormat="1">
      <alignment horizontal="center" shrinkToFit="0" vertical="center" wrapText="1"/>
    </xf>
    <xf borderId="15" fillId="0" fontId="2" numFmtId="0" xfId="0" applyAlignment="1" applyBorder="1" applyFont="1">
      <alignment horizontal="right" vertical="center"/>
    </xf>
    <xf borderId="16" fillId="0" fontId="1" numFmtId="164" xfId="0" applyAlignment="1" applyBorder="1" applyFont="1" applyNumberFormat="1">
      <alignment horizontal="center" vertical="center"/>
    </xf>
    <xf borderId="9" fillId="0" fontId="1" numFmtId="164" xfId="0" applyAlignment="1" applyBorder="1" applyFont="1" applyNumberFormat="1">
      <alignment horizontal="center" shrinkToFit="0" vertical="center" wrapText="1"/>
    </xf>
    <xf borderId="17" fillId="0" fontId="1" numFmtId="164" xfId="0" applyAlignment="1" applyBorder="1" applyFont="1" applyNumberFormat="1">
      <alignment horizontal="center" vertical="center"/>
    </xf>
    <xf borderId="12" fillId="0" fontId="1" numFmtId="164" xfId="0" applyAlignment="1" applyBorder="1" applyFont="1" applyNumberFormat="1">
      <alignment horizontal="center" shrinkToFit="0" vertical="center" wrapText="1"/>
    </xf>
    <xf borderId="18" fillId="2" fontId="4" numFmtId="0" xfId="0" applyAlignment="1" applyBorder="1" applyFont="1">
      <alignment horizontal="left" vertical="center"/>
    </xf>
    <xf borderId="19" fillId="2" fontId="4" numFmtId="0" xfId="0" applyAlignment="1" applyBorder="1" applyFont="1">
      <alignment horizontal="center" vertical="center"/>
    </xf>
    <xf borderId="19" fillId="2" fontId="4" numFmtId="0" xfId="0" applyAlignment="1" applyBorder="1" applyFont="1">
      <alignment horizontal="center" shrinkToFit="0" vertical="center" wrapText="1"/>
    </xf>
    <xf borderId="20" fillId="2" fontId="4" numFmtId="0" xfId="0" applyAlignment="1" applyBorder="1" applyFont="1">
      <alignment vertical="center"/>
    </xf>
    <xf borderId="21" fillId="0" fontId="5" numFmtId="0" xfId="0" applyAlignment="1" applyBorder="1" applyFont="1">
      <alignment horizontal="left" vertical="center"/>
    </xf>
    <xf borderId="22" fillId="0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center" shrinkToFit="0" vertical="center" wrapText="1"/>
    </xf>
    <xf borderId="23" fillId="0" fontId="5" numFmtId="0" xfId="0" applyAlignment="1" applyBorder="1" applyFont="1">
      <alignment horizontal="center" vertical="center"/>
    </xf>
    <xf borderId="24" fillId="0" fontId="6" numFmtId="0" xfId="0" applyAlignment="1" applyBorder="1" applyFont="1">
      <alignment horizontal="left" readingOrder="0" shrinkToFit="0" vertical="center" wrapText="1"/>
    </xf>
    <xf borderId="24" fillId="0" fontId="6" numFmtId="164" xfId="0" applyAlignment="1" applyBorder="1" applyFont="1" applyNumberFormat="1">
      <alignment horizontal="left" readingOrder="0" shrinkToFit="0" vertical="center" wrapText="1"/>
    </xf>
    <xf borderId="24" fillId="0" fontId="6" numFmtId="164" xfId="0" applyAlignment="1" applyBorder="1" applyFont="1" applyNumberFormat="1">
      <alignment horizontal="left" readingOrder="0" shrinkToFit="0" vertical="center" wrapText="1"/>
    </xf>
    <xf borderId="21" fillId="3" fontId="6" numFmtId="0" xfId="0" applyAlignment="1" applyBorder="1" applyFill="1" applyFont="1">
      <alignment horizontal="center" vertical="center"/>
    </xf>
    <xf borderId="22" fillId="3" fontId="5" numFmtId="165" xfId="0" applyAlignment="1" applyBorder="1" applyFont="1" applyNumberFormat="1">
      <alignment horizontal="center" vertical="center"/>
    </xf>
    <xf borderId="22" fillId="3" fontId="5" numFmtId="165" xfId="0" applyAlignment="1" applyBorder="1" applyFont="1" applyNumberFormat="1">
      <alignment horizontal="center" shrinkToFit="0" vertical="center" wrapText="1"/>
    </xf>
    <xf borderId="22" fillId="3" fontId="5" numFmtId="164" xfId="0" applyAlignment="1" applyBorder="1" applyFont="1" applyNumberFormat="1">
      <alignment horizontal="center" vertical="center"/>
    </xf>
    <xf borderId="23" fillId="3" fontId="5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center" shrinkToFit="0" wrapText="1"/>
    </xf>
    <xf borderId="25" fillId="0" fontId="8" numFmtId="164" xfId="0" applyAlignment="1" applyBorder="1" applyFont="1" applyNumberFormat="1">
      <alignment horizontal="center" vertical="center"/>
    </xf>
    <xf borderId="26" fillId="0" fontId="8" numFmtId="164" xfId="0" applyAlignment="1" applyBorder="1" applyFont="1" applyNumberFormat="1">
      <alignment horizontal="center" vertical="center"/>
    </xf>
    <xf borderId="27" fillId="4" fontId="9" numFmtId="166" xfId="0" applyAlignment="1" applyBorder="1" applyFill="1" applyFont="1" applyNumberFormat="1">
      <alignment horizontal="left" readingOrder="0" shrinkToFit="0" vertical="top" wrapText="1"/>
    </xf>
    <xf borderId="4" fillId="0" fontId="8" numFmtId="0" xfId="0" applyAlignment="1" applyBorder="1" applyFont="1">
      <alignment horizontal="left" shrinkToFit="0" vertical="center" wrapText="1"/>
    </xf>
    <xf borderId="27" fillId="0" fontId="8" numFmtId="0" xfId="0" applyAlignment="1" applyBorder="1" applyFont="1">
      <alignment horizontal="center" vertical="center"/>
    </xf>
    <xf borderId="27" fillId="0" fontId="8" numFmtId="0" xfId="0" applyAlignment="1" applyBorder="1" applyFont="1">
      <alignment horizontal="center" shrinkToFit="0" vertical="center" wrapText="1"/>
    </xf>
    <xf borderId="27" fillId="0" fontId="8" numFmtId="164" xfId="0" applyAlignment="1" applyBorder="1" applyFont="1" applyNumberFormat="1">
      <alignment horizontal="center" vertical="center"/>
    </xf>
    <xf borderId="28" fillId="0" fontId="6" numFmtId="0" xfId="0" applyAlignment="1" applyBorder="1" applyFont="1">
      <alignment horizontal="left" shrinkToFit="0" vertical="center" wrapText="1"/>
    </xf>
    <xf borderId="27" fillId="0" fontId="8" numFmtId="165" xfId="0" applyAlignment="1" applyBorder="1" applyFont="1" applyNumberFormat="1">
      <alignment horizontal="left" vertical="center"/>
    </xf>
    <xf borderId="27" fillId="0" fontId="8" numFmtId="165" xfId="0" applyAlignment="1" applyBorder="1" applyFont="1" applyNumberFormat="1">
      <alignment horizontal="left" shrinkToFit="0" vertical="center" wrapText="1"/>
    </xf>
    <xf borderId="24" fillId="0" fontId="6" numFmtId="0" xfId="0" applyAlignment="1" applyBorder="1" applyFont="1">
      <alignment horizontal="left" shrinkToFit="0" vertical="center" wrapText="1"/>
    </xf>
    <xf borderId="29" fillId="0" fontId="8" numFmtId="165" xfId="0" applyAlignment="1" applyBorder="1" applyFont="1" applyNumberFormat="1">
      <alignment horizontal="left" vertical="center"/>
    </xf>
    <xf borderId="29" fillId="0" fontId="8" numFmtId="165" xfId="0" applyAlignment="1" applyBorder="1" applyFont="1" applyNumberFormat="1">
      <alignment horizontal="left" shrinkToFit="0" vertical="center" wrapText="1"/>
    </xf>
    <xf borderId="29" fillId="0" fontId="8" numFmtId="0" xfId="0" applyAlignment="1" applyBorder="1" applyFont="1">
      <alignment horizontal="center" vertical="center"/>
    </xf>
    <xf borderId="29" fillId="0" fontId="8" numFmtId="164" xfId="0" applyAlignment="1" applyBorder="1" applyFont="1" applyNumberFormat="1">
      <alignment horizontal="center" vertical="center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vertical="center"/>
    </xf>
    <xf borderId="12" fillId="0" fontId="1" numFmtId="0" xfId="0" applyAlignment="1" applyBorder="1" applyFont="1">
      <alignment horizontal="center" shrinkToFit="0" vertical="center" wrapText="1"/>
    </xf>
    <xf borderId="30" fillId="0" fontId="8" numFmtId="0" xfId="0" applyAlignment="1" applyBorder="1" applyFont="1">
      <alignment horizontal="left" shrinkToFit="0" vertical="center" wrapText="1"/>
    </xf>
    <xf borderId="16" fillId="0" fontId="8" numFmtId="0" xfId="0" applyAlignment="1" applyBorder="1" applyFont="1">
      <alignment horizontal="center" vertical="center"/>
    </xf>
    <xf borderId="9" fillId="0" fontId="8" numFmtId="0" xfId="0" applyAlignment="1" applyBorder="1" applyFont="1">
      <alignment horizontal="center" shrinkToFit="0" vertical="center" wrapText="1"/>
    </xf>
    <xf borderId="9" fillId="0" fontId="8" numFmtId="0" xfId="0" applyAlignment="1" applyBorder="1" applyFont="1">
      <alignment horizontal="center" vertical="center"/>
    </xf>
    <xf borderId="9" fillId="0" fontId="8" numFmtId="164" xfId="0" applyAlignment="1" applyBorder="1" applyFont="1" applyNumberFormat="1">
      <alignment horizontal="center" vertical="center"/>
    </xf>
    <xf borderId="10" fillId="0" fontId="8" numFmtId="164" xfId="0" applyAlignment="1" applyBorder="1" applyFont="1" applyNumberFormat="1">
      <alignment horizontal="center" vertical="center"/>
    </xf>
    <xf borderId="28" fillId="0" fontId="8" numFmtId="0" xfId="0" applyAlignment="1" applyBorder="1" applyFont="1">
      <alignment horizontal="left" shrinkToFit="0" vertical="center" wrapText="1"/>
    </xf>
    <xf borderId="31" fillId="0" fontId="8" numFmtId="0" xfId="0" applyAlignment="1" applyBorder="1" applyFont="1">
      <alignment horizontal="center" vertical="center"/>
    </xf>
    <xf borderId="32" fillId="0" fontId="8" numFmtId="0" xfId="0" applyAlignment="1" applyBorder="1" applyFont="1">
      <alignment horizontal="center" shrinkToFit="0" vertical="center" wrapText="1"/>
    </xf>
    <xf borderId="32" fillId="0" fontId="8" numFmtId="0" xfId="0" applyAlignment="1" applyBorder="1" applyFont="1">
      <alignment horizontal="center" vertical="center"/>
    </xf>
    <xf borderId="32" fillId="0" fontId="8" numFmtId="164" xfId="0" applyAlignment="1" applyBorder="1" applyFont="1" applyNumberFormat="1">
      <alignment horizontal="center" vertical="center"/>
    </xf>
    <xf borderId="33" fillId="0" fontId="8" numFmtId="164" xfId="0" applyAlignment="1" applyBorder="1" applyFont="1" applyNumberFormat="1">
      <alignment horizontal="center" vertical="center"/>
    </xf>
    <xf borderId="34" fillId="0" fontId="8" numFmtId="0" xfId="0" applyAlignment="1" applyBorder="1" applyFont="1">
      <alignment horizontal="center" vertical="center"/>
    </xf>
    <xf borderId="34" fillId="0" fontId="8" numFmtId="0" xfId="0" applyAlignment="1" applyBorder="1" applyFont="1">
      <alignment horizontal="center" shrinkToFit="0" vertical="center" wrapText="1"/>
    </xf>
    <xf borderId="34" fillId="0" fontId="8" numFmtId="164" xfId="0" applyAlignment="1" applyBorder="1" applyFont="1" applyNumberFormat="1">
      <alignment horizontal="center" vertical="center"/>
    </xf>
    <xf borderId="35" fillId="0" fontId="8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shrinkToFit="0" vertical="center" wrapText="1"/>
    </xf>
    <xf borderId="36" fillId="0" fontId="8" numFmtId="0" xfId="0" applyAlignment="1" applyBorder="1" applyFont="1">
      <alignment horizontal="left" shrinkToFit="0" vertical="center" wrapText="1"/>
    </xf>
    <xf borderId="14" fillId="0" fontId="8" numFmtId="0" xfId="0" applyAlignment="1" applyBorder="1" applyFont="1">
      <alignment horizontal="left" vertical="center"/>
    </xf>
    <xf borderId="37" fillId="0" fontId="8" numFmtId="0" xfId="0" applyAlignment="1" applyBorder="1" applyFont="1">
      <alignment horizontal="center" vertical="center"/>
    </xf>
    <xf borderId="37" fillId="0" fontId="8" numFmtId="0" xfId="0" applyAlignment="1" applyBorder="1" applyFont="1">
      <alignment horizontal="center" shrinkToFit="0" vertical="center" wrapText="1"/>
    </xf>
    <xf borderId="37" fillId="0" fontId="8" numFmtId="164" xfId="0" applyAlignment="1" applyBorder="1" applyFont="1" applyNumberFormat="1">
      <alignment horizontal="center" vertical="center"/>
    </xf>
    <xf borderId="38" fillId="0" fontId="8" numFmtId="164" xfId="0" applyAlignment="1" applyBorder="1" applyFont="1" applyNumberFormat="1">
      <alignment horizontal="center" vertical="center"/>
    </xf>
    <xf borderId="28" fillId="0" fontId="8" numFmtId="0" xfId="0" applyAlignment="1" applyBorder="1" applyFont="1">
      <alignment horizontal="left" vertical="center"/>
    </xf>
    <xf borderId="24" fillId="0" fontId="8" numFmtId="0" xfId="0" applyAlignment="1" applyBorder="1" applyFont="1">
      <alignment horizontal="left" vertical="center"/>
    </xf>
    <xf borderId="39" fillId="0" fontId="8" numFmtId="0" xfId="0" applyAlignment="1" applyBorder="1" applyFont="1">
      <alignment horizontal="center" vertical="center"/>
    </xf>
    <xf borderId="39" fillId="0" fontId="8" numFmtId="0" xfId="0" applyAlignment="1" applyBorder="1" applyFont="1">
      <alignment horizontal="center" shrinkToFit="0" vertical="center" wrapText="1"/>
    </xf>
    <xf borderId="39" fillId="0" fontId="8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5" numFmtId="165" xfId="0" applyAlignment="1" applyFont="1" applyNumberFormat="1">
      <alignment horizontal="center" vertical="center"/>
    </xf>
    <xf borderId="0" fillId="0" fontId="5" numFmtId="165" xfId="0" applyAlignment="1" applyFont="1" applyNumberFormat="1">
      <alignment horizontal="center" shrinkToFit="0" vertical="center" wrapText="1"/>
    </xf>
    <xf borderId="0" fillId="0" fontId="5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7.29"/>
    <col customWidth="1" min="2" max="2" width="22.14"/>
    <col customWidth="1" min="3" max="3" width="41.43"/>
    <col customWidth="1" min="4" max="6" width="14.14"/>
    <col customWidth="1" min="7" max="26" width="8.71"/>
  </cols>
  <sheetData>
    <row r="1">
      <c r="A1" s="1" t="s">
        <v>0</v>
      </c>
      <c r="B1" s="2"/>
      <c r="C1" s="3"/>
      <c r="D1" s="2"/>
      <c r="E1" s="2"/>
      <c r="F1" s="4"/>
    </row>
    <row r="2">
      <c r="A2" s="5" t="s">
        <v>1</v>
      </c>
      <c r="B2" s="6" t="s">
        <v>2</v>
      </c>
      <c r="C2" s="7"/>
      <c r="D2" s="7"/>
      <c r="E2" s="8"/>
      <c r="F2" s="9"/>
    </row>
    <row r="3">
      <c r="A3" s="10" t="s">
        <v>3</v>
      </c>
      <c r="B3" s="6" t="s">
        <v>4</v>
      </c>
      <c r="C3" s="7"/>
      <c r="D3" s="7"/>
      <c r="E3" s="11"/>
      <c r="F3" s="12"/>
    </row>
    <row r="4">
      <c r="A4" s="13" t="s">
        <v>5</v>
      </c>
      <c r="B4" s="6" t="s">
        <v>6</v>
      </c>
      <c r="C4" s="7"/>
      <c r="D4" s="7"/>
      <c r="E4" s="14"/>
      <c r="F4" s="15"/>
    </row>
    <row r="5" ht="11.25" customHeight="1">
      <c r="A5" s="16"/>
      <c r="B5" s="17"/>
      <c r="C5" s="18"/>
      <c r="D5" s="17"/>
      <c r="E5" s="17"/>
      <c r="F5" s="19"/>
    </row>
    <row r="6">
      <c r="A6" s="20" t="s">
        <v>7</v>
      </c>
      <c r="B6" s="21">
        <f>F37</f>
        <v>5113.27</v>
      </c>
      <c r="C6" s="22"/>
      <c r="D6" s="8"/>
      <c r="E6" s="8"/>
      <c r="F6" s="9"/>
    </row>
    <row r="7">
      <c r="A7" s="23" t="s">
        <v>8</v>
      </c>
      <c r="B7" s="24">
        <f>F46</f>
        <v>2771.28</v>
      </c>
      <c r="C7" s="25"/>
      <c r="D7" s="11"/>
      <c r="E7" s="11"/>
      <c r="F7" s="12"/>
    </row>
    <row r="8">
      <c r="A8" s="23" t="s">
        <v>9</v>
      </c>
      <c r="B8" s="24">
        <f>F79</f>
        <v>75111.71</v>
      </c>
      <c r="C8" s="25"/>
      <c r="D8" s="11"/>
      <c r="E8" s="11"/>
      <c r="F8" s="12"/>
    </row>
    <row r="9">
      <c r="A9" s="23" t="s">
        <v>10</v>
      </c>
      <c r="B9" s="24">
        <f>F108</f>
        <v>15596.11</v>
      </c>
      <c r="C9" s="25"/>
      <c r="D9" s="11"/>
      <c r="E9" s="11"/>
      <c r="F9" s="12"/>
    </row>
    <row r="10">
      <c r="A10" s="23" t="s">
        <v>11</v>
      </c>
      <c r="B10" s="24">
        <f>F130</f>
        <v>70861.16</v>
      </c>
      <c r="C10" s="25"/>
      <c r="D10" s="11"/>
      <c r="E10" s="11"/>
      <c r="F10" s="12"/>
    </row>
    <row r="11">
      <c r="A11" s="23" t="s">
        <v>12</v>
      </c>
      <c r="B11" s="24">
        <f>F140</f>
        <v>38370</v>
      </c>
      <c r="C11" s="25"/>
      <c r="D11" s="11"/>
      <c r="E11" s="11"/>
      <c r="F11" s="12"/>
    </row>
    <row r="12">
      <c r="A12" s="23" t="s">
        <v>13</v>
      </c>
      <c r="B12" s="24">
        <f>F149</f>
        <v>0</v>
      </c>
      <c r="C12" s="25"/>
      <c r="D12" s="11"/>
      <c r="E12" s="11"/>
      <c r="F12" s="12"/>
    </row>
    <row r="13">
      <c r="A13" s="23" t="s">
        <v>14</v>
      </c>
      <c r="B13" s="24">
        <f>SUM(B6:B12)</f>
        <v>207823.53</v>
      </c>
      <c r="C13" s="25"/>
      <c r="D13" s="11"/>
      <c r="E13" s="11"/>
      <c r="F13" s="12"/>
    </row>
    <row r="14">
      <c r="A14" s="23" t="s">
        <v>15</v>
      </c>
      <c r="B14" s="24">
        <f>B13*0.05</f>
        <v>10391.1765</v>
      </c>
      <c r="C14" s="25"/>
      <c r="D14" s="11"/>
      <c r="E14" s="11"/>
      <c r="F14" s="12"/>
    </row>
    <row r="15">
      <c r="A15" s="13" t="s">
        <v>16</v>
      </c>
      <c r="B15" s="26">
        <f>SUM(B13:B14)</f>
        <v>218214.7065</v>
      </c>
      <c r="C15" s="27"/>
      <c r="D15" s="14"/>
      <c r="E15" s="14"/>
      <c r="F15" s="15"/>
    </row>
    <row r="16" ht="11.25" customHeight="1">
      <c r="A16" s="16"/>
      <c r="B16" s="17"/>
      <c r="C16" s="18"/>
      <c r="D16" s="17"/>
      <c r="E16" s="17"/>
      <c r="F16" s="19"/>
    </row>
    <row r="17">
      <c r="A17" s="28" t="s">
        <v>17</v>
      </c>
      <c r="B17" s="29"/>
      <c r="C17" s="30"/>
      <c r="D17" s="29"/>
      <c r="E17" s="29"/>
      <c r="F17" s="31"/>
    </row>
    <row r="18">
      <c r="A18" s="32" t="s">
        <v>18</v>
      </c>
      <c r="B18" s="33" t="s">
        <v>19</v>
      </c>
      <c r="C18" s="34" t="s">
        <v>20</v>
      </c>
      <c r="D18" s="33" t="s">
        <v>21</v>
      </c>
      <c r="E18" s="33" t="s">
        <v>22</v>
      </c>
      <c r="F18" s="35" t="s">
        <v>23</v>
      </c>
    </row>
    <row r="19">
      <c r="A19" s="36" t="s">
        <v>24</v>
      </c>
      <c r="B19" s="36" t="s">
        <v>25</v>
      </c>
      <c r="C19" s="36"/>
      <c r="D19" s="36">
        <v>1.0</v>
      </c>
      <c r="E19" s="37">
        <v>431.15</v>
      </c>
      <c r="F19" s="37">
        <f t="shared" ref="F19:F36" si="1">E19*D19</f>
        <v>431.15</v>
      </c>
    </row>
    <row r="20">
      <c r="A20" s="36" t="s">
        <v>26</v>
      </c>
      <c r="B20" s="36" t="s">
        <v>27</v>
      </c>
      <c r="C20" s="36"/>
      <c r="D20" s="36">
        <v>2.0</v>
      </c>
      <c r="E20" s="37">
        <v>424.47</v>
      </c>
      <c r="F20" s="37">
        <f t="shared" si="1"/>
        <v>848.94</v>
      </c>
    </row>
    <row r="21" ht="15.75" customHeight="1">
      <c r="A21" s="36" t="s">
        <v>28</v>
      </c>
      <c r="B21" s="36" t="s">
        <v>29</v>
      </c>
      <c r="C21" s="36"/>
      <c r="D21" s="36">
        <v>4.0</v>
      </c>
      <c r="E21" s="37">
        <v>102.42</v>
      </c>
      <c r="F21" s="37">
        <f t="shared" si="1"/>
        <v>409.68</v>
      </c>
    </row>
    <row r="22" ht="15.75" customHeight="1">
      <c r="A22" s="36" t="s">
        <v>30</v>
      </c>
      <c r="B22" s="36" t="s">
        <v>31</v>
      </c>
      <c r="C22" s="36"/>
      <c r="D22" s="36">
        <v>2.0</v>
      </c>
      <c r="E22" s="37">
        <v>253.53</v>
      </c>
      <c r="F22" s="37">
        <f t="shared" si="1"/>
        <v>507.06</v>
      </c>
    </row>
    <row r="23" ht="15.75" customHeight="1">
      <c r="A23" s="36" t="s">
        <v>32</v>
      </c>
      <c r="B23" s="36" t="s">
        <v>33</v>
      </c>
      <c r="C23" s="36"/>
      <c r="D23" s="36">
        <v>2.0</v>
      </c>
      <c r="E23" s="37">
        <v>71.64</v>
      </c>
      <c r="F23" s="37">
        <f t="shared" si="1"/>
        <v>143.28</v>
      </c>
    </row>
    <row r="24" ht="15.75" customHeight="1">
      <c r="A24" s="36" t="s">
        <v>34</v>
      </c>
      <c r="B24" s="36" t="s">
        <v>35</v>
      </c>
      <c r="C24" s="36"/>
      <c r="D24" s="36">
        <v>3.0</v>
      </c>
      <c r="E24" s="37">
        <v>113.79</v>
      </c>
      <c r="F24" s="37">
        <f t="shared" si="1"/>
        <v>341.37</v>
      </c>
    </row>
    <row r="25" ht="15.75" customHeight="1">
      <c r="A25" s="36" t="s">
        <v>36</v>
      </c>
      <c r="B25" s="36" t="s">
        <v>37</v>
      </c>
      <c r="C25" s="36"/>
      <c r="D25" s="36">
        <v>3.0</v>
      </c>
      <c r="E25" s="37">
        <v>64.38</v>
      </c>
      <c r="F25" s="37">
        <f t="shared" si="1"/>
        <v>193.14</v>
      </c>
    </row>
    <row r="26" ht="15.75" customHeight="1">
      <c r="A26" s="36" t="s">
        <v>38</v>
      </c>
      <c r="B26" s="36" t="s">
        <v>39</v>
      </c>
      <c r="C26" s="36"/>
      <c r="D26" s="36">
        <v>1.0</v>
      </c>
      <c r="E26" s="37">
        <v>94.0</v>
      </c>
      <c r="F26" s="37">
        <f t="shared" si="1"/>
        <v>94</v>
      </c>
    </row>
    <row r="27" ht="15.75" customHeight="1">
      <c r="A27" s="36" t="s">
        <v>40</v>
      </c>
      <c r="B27" s="36" t="s">
        <v>41</v>
      </c>
      <c r="C27" s="36"/>
      <c r="D27" s="36">
        <v>1.0</v>
      </c>
      <c r="E27" s="38">
        <v>99.57</v>
      </c>
      <c r="F27" s="38">
        <f t="shared" si="1"/>
        <v>99.57</v>
      </c>
    </row>
    <row r="28" ht="15.75" customHeight="1">
      <c r="A28" s="36" t="s">
        <v>42</v>
      </c>
      <c r="B28" s="36" t="s">
        <v>43</v>
      </c>
      <c r="C28" s="36"/>
      <c r="D28" s="36">
        <v>2.0</v>
      </c>
      <c r="E28" s="38">
        <v>39.46</v>
      </c>
      <c r="F28" s="38">
        <f t="shared" si="1"/>
        <v>78.92</v>
      </c>
    </row>
    <row r="29" ht="15.75" customHeight="1">
      <c r="A29" s="36" t="s">
        <v>44</v>
      </c>
      <c r="B29" s="36" t="s">
        <v>45</v>
      </c>
      <c r="C29" s="36"/>
      <c r="D29" s="36">
        <v>2.0</v>
      </c>
      <c r="E29" s="38">
        <v>38.58</v>
      </c>
      <c r="F29" s="38">
        <f t="shared" si="1"/>
        <v>77.16</v>
      </c>
    </row>
    <row r="30" ht="15.75" customHeight="1">
      <c r="A30" s="36" t="s">
        <v>46</v>
      </c>
      <c r="B30" s="36" t="s">
        <v>47</v>
      </c>
      <c r="C30" s="36"/>
      <c r="D30" s="36">
        <v>4.0</v>
      </c>
      <c r="E30" s="38">
        <v>68.7</v>
      </c>
      <c r="F30" s="38">
        <f t="shared" si="1"/>
        <v>274.8</v>
      </c>
    </row>
    <row r="31" ht="15.75" customHeight="1">
      <c r="A31" s="36" t="s">
        <v>48</v>
      </c>
      <c r="B31" s="36" t="s">
        <v>49</v>
      </c>
      <c r="C31" s="36"/>
      <c r="D31" s="36">
        <v>4.0</v>
      </c>
      <c r="E31" s="38">
        <v>36.87</v>
      </c>
      <c r="F31" s="38">
        <f t="shared" si="1"/>
        <v>147.48</v>
      </c>
    </row>
    <row r="32" ht="15.75" customHeight="1">
      <c r="A32" s="36" t="s">
        <v>50</v>
      </c>
      <c r="B32" s="36" t="s">
        <v>51</v>
      </c>
      <c r="C32" s="36"/>
      <c r="D32" s="36">
        <v>2.0</v>
      </c>
      <c r="E32" s="38">
        <v>216.1</v>
      </c>
      <c r="F32" s="38">
        <f t="shared" si="1"/>
        <v>432.2</v>
      </c>
    </row>
    <row r="33" ht="15.75" customHeight="1">
      <c r="A33" s="36" t="s">
        <v>52</v>
      </c>
      <c r="B33" s="36" t="s">
        <v>53</v>
      </c>
      <c r="C33" s="36"/>
      <c r="D33" s="36">
        <v>1.0</v>
      </c>
      <c r="E33" s="38">
        <v>192.06</v>
      </c>
      <c r="F33" s="38">
        <f t="shared" si="1"/>
        <v>192.06</v>
      </c>
    </row>
    <row r="34" ht="17.25" customHeight="1">
      <c r="A34" s="36" t="s">
        <v>54</v>
      </c>
      <c r="B34" s="36" t="s">
        <v>55</v>
      </c>
      <c r="C34" s="36"/>
      <c r="D34" s="36">
        <v>1.0</v>
      </c>
      <c r="E34" s="38">
        <v>182.27</v>
      </c>
      <c r="F34" s="38">
        <f t="shared" si="1"/>
        <v>182.27</v>
      </c>
    </row>
    <row r="35" ht="18.0" customHeight="1">
      <c r="A35" s="36" t="s">
        <v>56</v>
      </c>
      <c r="B35" s="36" t="s">
        <v>57</v>
      </c>
      <c r="C35" s="36"/>
      <c r="D35" s="36">
        <v>1.0</v>
      </c>
      <c r="E35" s="38">
        <v>230.19</v>
      </c>
      <c r="F35" s="38">
        <f t="shared" si="1"/>
        <v>230.19</v>
      </c>
    </row>
    <row r="36" ht="15.75" customHeight="1">
      <c r="A36" s="36" t="s">
        <v>58</v>
      </c>
      <c r="B36" s="36" t="s">
        <v>59</v>
      </c>
      <c r="C36" s="36"/>
      <c r="D36" s="36">
        <v>1.0</v>
      </c>
      <c r="E36" s="38">
        <v>430.0</v>
      </c>
      <c r="F36" s="38">
        <f t="shared" si="1"/>
        <v>430</v>
      </c>
    </row>
    <row r="37" ht="15.75" customHeight="1">
      <c r="A37" s="39"/>
      <c r="B37" s="40"/>
      <c r="C37" s="41"/>
      <c r="D37" s="40"/>
      <c r="E37" s="42" t="s">
        <v>60</v>
      </c>
      <c r="F37" s="43">
        <f>SUM(F19:F36)</f>
        <v>5113.27</v>
      </c>
    </row>
    <row r="38" ht="15.75" customHeight="1">
      <c r="B38" s="44"/>
      <c r="C38" s="45"/>
      <c r="D38" s="44"/>
      <c r="E38" s="44"/>
    </row>
    <row r="39" ht="15.75" customHeight="1">
      <c r="A39" s="28" t="s">
        <v>61</v>
      </c>
      <c r="B39" s="29"/>
      <c r="C39" s="30"/>
      <c r="D39" s="29"/>
      <c r="E39" s="29"/>
      <c r="F39" s="31"/>
    </row>
    <row r="40" ht="15.75" customHeight="1">
      <c r="A40" s="32" t="s">
        <v>18</v>
      </c>
      <c r="B40" s="33" t="s">
        <v>19</v>
      </c>
      <c r="C40" s="34" t="s">
        <v>20</v>
      </c>
      <c r="D40" s="33" t="s">
        <v>21</v>
      </c>
      <c r="E40" s="33" t="s">
        <v>22</v>
      </c>
      <c r="F40" s="35" t="s">
        <v>23</v>
      </c>
    </row>
    <row r="41" ht="15.75" customHeight="1">
      <c r="A41" s="36" t="s">
        <v>62</v>
      </c>
      <c r="B41" s="36" t="s">
        <v>63</v>
      </c>
      <c r="C41" s="36"/>
      <c r="D41" s="36">
        <v>540.0</v>
      </c>
      <c r="E41" s="38">
        <v>2.4195</v>
      </c>
      <c r="F41" s="46">
        <f t="shared" ref="F41:F45" si="2">E41*D41</f>
        <v>1306.53</v>
      </c>
    </row>
    <row r="42" ht="15.75" customHeight="1">
      <c r="A42" s="36" t="s">
        <v>64</v>
      </c>
      <c r="B42" s="36" t="s">
        <v>65</v>
      </c>
      <c r="C42" s="36"/>
      <c r="D42" s="36">
        <v>1.0</v>
      </c>
      <c r="E42" s="38">
        <v>429.47</v>
      </c>
      <c r="F42" s="46">
        <f t="shared" si="2"/>
        <v>429.47</v>
      </c>
    </row>
    <row r="43" ht="15.75" customHeight="1">
      <c r="A43" s="36" t="s">
        <v>66</v>
      </c>
      <c r="B43" s="36" t="s">
        <v>67</v>
      </c>
      <c r="C43" s="36"/>
      <c r="D43" s="36">
        <v>2.0</v>
      </c>
      <c r="E43" s="38">
        <v>136.25</v>
      </c>
      <c r="F43" s="46">
        <f t="shared" si="2"/>
        <v>272.5</v>
      </c>
    </row>
    <row r="44" ht="15.75" customHeight="1">
      <c r="A44" s="36" t="s">
        <v>68</v>
      </c>
      <c r="B44" s="36" t="s">
        <v>69</v>
      </c>
      <c r="C44" s="36"/>
      <c r="D44" s="36">
        <v>12.0</v>
      </c>
      <c r="E44" s="38">
        <v>45.53</v>
      </c>
      <c r="F44" s="47">
        <f t="shared" si="2"/>
        <v>546.36</v>
      </c>
    </row>
    <row r="45" ht="15.75" customHeight="1">
      <c r="A45" s="36" t="s">
        <v>70</v>
      </c>
      <c r="B45" s="36" t="s">
        <v>71</v>
      </c>
      <c r="C45" s="36"/>
      <c r="D45" s="36">
        <v>6.0</v>
      </c>
      <c r="E45" s="38">
        <v>36.07</v>
      </c>
      <c r="F45" s="47">
        <f t="shared" si="2"/>
        <v>216.42</v>
      </c>
    </row>
    <row r="46" ht="15.75" customHeight="1">
      <c r="A46" s="39"/>
      <c r="B46" s="40"/>
      <c r="C46" s="41"/>
      <c r="D46" s="40"/>
      <c r="E46" s="42" t="s">
        <v>60</v>
      </c>
      <c r="F46" s="43">
        <f>SUM(F41:F45)</f>
        <v>2771.28</v>
      </c>
    </row>
    <row r="47" ht="15.75" customHeight="1">
      <c r="B47" s="44"/>
      <c r="C47" s="45"/>
      <c r="D47" s="44"/>
      <c r="E47" s="44"/>
    </row>
    <row r="48" ht="15.75" customHeight="1">
      <c r="A48" s="28" t="s">
        <v>72</v>
      </c>
      <c r="B48" s="29"/>
      <c r="C48" s="30"/>
      <c r="D48" s="29"/>
      <c r="E48" s="29"/>
      <c r="F48" s="31"/>
    </row>
    <row r="49" ht="15.75" customHeight="1">
      <c r="A49" s="32" t="s">
        <v>18</v>
      </c>
      <c r="B49" s="33" t="s">
        <v>19</v>
      </c>
      <c r="C49" s="34" t="s">
        <v>20</v>
      </c>
      <c r="D49" s="33" t="s">
        <v>21</v>
      </c>
      <c r="E49" s="33" t="s">
        <v>22</v>
      </c>
      <c r="F49" s="35" t="s">
        <v>23</v>
      </c>
    </row>
    <row r="50" ht="15.75" customHeight="1">
      <c r="A50" s="36" t="s">
        <v>73</v>
      </c>
      <c r="B50" s="36" t="s">
        <v>74</v>
      </c>
      <c r="C50" s="36"/>
      <c r="D50" s="36">
        <v>60000.0</v>
      </c>
      <c r="E50" s="38">
        <v>0.7305</v>
      </c>
      <c r="F50" s="38">
        <f t="shared" ref="F50:F78" si="3">E50*D50</f>
        <v>43830</v>
      </c>
    </row>
    <row r="51" ht="15.75" customHeight="1">
      <c r="A51" s="36" t="s">
        <v>75</v>
      </c>
      <c r="B51" s="36" t="s">
        <v>76</v>
      </c>
      <c r="C51" s="36"/>
      <c r="D51" s="36">
        <v>285.0</v>
      </c>
      <c r="E51" s="38">
        <v>10.19</v>
      </c>
      <c r="F51" s="38">
        <f t="shared" si="3"/>
        <v>2904.15</v>
      </c>
    </row>
    <row r="52" ht="15.75" customHeight="1">
      <c r="A52" s="36" t="s">
        <v>77</v>
      </c>
      <c r="B52" s="36" t="s">
        <v>78</v>
      </c>
      <c r="C52" s="36"/>
      <c r="D52" s="36">
        <v>7.0</v>
      </c>
      <c r="E52" s="38">
        <v>426.38</v>
      </c>
      <c r="F52" s="38">
        <f t="shared" si="3"/>
        <v>2984.66</v>
      </c>
    </row>
    <row r="53" ht="15.75" customHeight="1">
      <c r="A53" s="36" t="s">
        <v>79</v>
      </c>
      <c r="B53" s="36" t="s">
        <v>29</v>
      </c>
      <c r="C53" s="36"/>
      <c r="D53" s="36">
        <v>3.0</v>
      </c>
      <c r="E53" s="38">
        <v>102.42</v>
      </c>
      <c r="F53" s="38">
        <f t="shared" si="3"/>
        <v>307.26</v>
      </c>
    </row>
    <row r="54" ht="15.75" customHeight="1">
      <c r="A54" s="36" t="s">
        <v>50</v>
      </c>
      <c r="B54" s="36" t="s">
        <v>51</v>
      </c>
      <c r="C54" s="36"/>
      <c r="D54" s="36">
        <v>2.0</v>
      </c>
      <c r="E54" s="38">
        <v>216.1</v>
      </c>
      <c r="F54" s="38">
        <f t="shared" si="3"/>
        <v>432.2</v>
      </c>
    </row>
    <row r="55" ht="15.75" customHeight="1">
      <c r="A55" s="36" t="s">
        <v>80</v>
      </c>
      <c r="B55" s="36" t="s">
        <v>81</v>
      </c>
      <c r="C55" s="36"/>
      <c r="D55" s="36">
        <v>85.0</v>
      </c>
      <c r="E55" s="38">
        <v>5.16</v>
      </c>
      <c r="F55" s="38">
        <f t="shared" si="3"/>
        <v>438.6</v>
      </c>
    </row>
    <row r="56" ht="15.75" customHeight="1">
      <c r="A56" s="36" t="s">
        <v>82</v>
      </c>
      <c r="B56" s="36" t="s">
        <v>83</v>
      </c>
      <c r="C56" s="36"/>
      <c r="D56" s="36">
        <v>43.0</v>
      </c>
      <c r="E56" s="38">
        <v>5.16</v>
      </c>
      <c r="F56" s="38">
        <f t="shared" si="3"/>
        <v>221.88</v>
      </c>
    </row>
    <row r="57" ht="15.75" customHeight="1">
      <c r="A57" s="36" t="s">
        <v>84</v>
      </c>
      <c r="B57" s="36" t="s">
        <v>85</v>
      </c>
      <c r="C57" s="36"/>
      <c r="D57" s="36">
        <v>2.0</v>
      </c>
      <c r="E57" s="38">
        <v>5.16</v>
      </c>
      <c r="F57" s="38">
        <f t="shared" si="3"/>
        <v>10.32</v>
      </c>
    </row>
    <row r="58" ht="15.75" customHeight="1">
      <c r="A58" s="36" t="s">
        <v>86</v>
      </c>
      <c r="B58" s="36" t="s">
        <v>87</v>
      </c>
      <c r="C58" s="36"/>
      <c r="D58" s="36">
        <v>48.0</v>
      </c>
      <c r="E58" s="38">
        <v>4.73</v>
      </c>
      <c r="F58" s="38">
        <f t="shared" si="3"/>
        <v>227.04</v>
      </c>
    </row>
    <row r="59" ht="15.75" customHeight="1">
      <c r="A59" s="36" t="s">
        <v>88</v>
      </c>
      <c r="B59" s="36" t="s">
        <v>89</v>
      </c>
      <c r="C59" s="36"/>
      <c r="D59" s="36">
        <v>100.0</v>
      </c>
      <c r="E59" s="38">
        <v>6.04</v>
      </c>
      <c r="F59" s="38">
        <f t="shared" si="3"/>
        <v>604</v>
      </c>
    </row>
    <row r="60" ht="15.75" customHeight="1">
      <c r="A60" s="36" t="s">
        <v>90</v>
      </c>
      <c r="B60" s="36" t="s">
        <v>91</v>
      </c>
      <c r="C60" s="36"/>
      <c r="D60" s="36">
        <v>250.0</v>
      </c>
      <c r="E60" s="38">
        <v>6.73</v>
      </c>
      <c r="F60" s="38">
        <f t="shared" si="3"/>
        <v>1682.5</v>
      </c>
    </row>
    <row r="61" ht="15.75" customHeight="1">
      <c r="A61" s="36" t="s">
        <v>92</v>
      </c>
      <c r="B61" s="36" t="s">
        <v>93</v>
      </c>
      <c r="C61" s="36"/>
      <c r="D61" s="36">
        <v>150.0</v>
      </c>
      <c r="E61" s="38">
        <v>7.56</v>
      </c>
      <c r="F61" s="38">
        <f t="shared" si="3"/>
        <v>1134</v>
      </c>
    </row>
    <row r="62" ht="15.75" customHeight="1">
      <c r="A62" s="36" t="s">
        <v>94</v>
      </c>
      <c r="B62" s="36" t="s">
        <v>95</v>
      </c>
      <c r="C62" s="36"/>
      <c r="D62" s="36">
        <v>75.0</v>
      </c>
      <c r="E62" s="38">
        <v>8.25</v>
      </c>
      <c r="F62" s="38">
        <f t="shared" si="3"/>
        <v>618.75</v>
      </c>
    </row>
    <row r="63" ht="15.75" customHeight="1">
      <c r="A63" s="36" t="s">
        <v>96</v>
      </c>
      <c r="B63" s="36" t="s">
        <v>97</v>
      </c>
      <c r="C63" s="36"/>
      <c r="D63" s="36">
        <v>20.0</v>
      </c>
      <c r="E63" s="38">
        <v>14.37</v>
      </c>
      <c r="F63" s="38">
        <f t="shared" si="3"/>
        <v>287.4</v>
      </c>
    </row>
    <row r="64" ht="15.75" customHeight="1">
      <c r="A64" s="36" t="s">
        <v>88</v>
      </c>
      <c r="B64" s="36" t="s">
        <v>98</v>
      </c>
      <c r="C64" s="36"/>
      <c r="D64" s="36">
        <v>25.0</v>
      </c>
      <c r="E64" s="38">
        <v>6.04</v>
      </c>
      <c r="F64" s="38">
        <f t="shared" si="3"/>
        <v>151</v>
      </c>
    </row>
    <row r="65" ht="15.75" customHeight="1">
      <c r="A65" s="36" t="s">
        <v>90</v>
      </c>
      <c r="B65" s="36" t="s">
        <v>99</v>
      </c>
      <c r="C65" s="36"/>
      <c r="D65" s="36">
        <v>25.0</v>
      </c>
      <c r="E65" s="38">
        <v>6.73</v>
      </c>
      <c r="F65" s="38">
        <f t="shared" si="3"/>
        <v>168.25</v>
      </c>
    </row>
    <row r="66" ht="15.75" customHeight="1">
      <c r="A66" s="36" t="s">
        <v>88</v>
      </c>
      <c r="B66" s="36" t="s">
        <v>100</v>
      </c>
      <c r="C66" s="36"/>
      <c r="D66" s="36">
        <v>25.0</v>
      </c>
      <c r="E66" s="38">
        <v>6.04</v>
      </c>
      <c r="F66" s="38">
        <f t="shared" si="3"/>
        <v>151</v>
      </c>
    </row>
    <row r="67" ht="15.75" customHeight="1">
      <c r="A67" s="36" t="s">
        <v>90</v>
      </c>
      <c r="B67" s="36" t="s">
        <v>101</v>
      </c>
      <c r="C67" s="36"/>
      <c r="D67" s="36">
        <v>25.0</v>
      </c>
      <c r="E67" s="38">
        <v>6.73</v>
      </c>
      <c r="F67" s="38">
        <f t="shared" si="3"/>
        <v>168.25</v>
      </c>
    </row>
    <row r="68" ht="15.75" customHeight="1">
      <c r="A68" s="36" t="s">
        <v>102</v>
      </c>
      <c r="B68" s="36" t="s">
        <v>103</v>
      </c>
      <c r="C68" s="36"/>
      <c r="D68" s="36">
        <v>120.0</v>
      </c>
      <c r="E68" s="38">
        <v>19.77</v>
      </c>
      <c r="F68" s="38">
        <f t="shared" si="3"/>
        <v>2372.4</v>
      </c>
    </row>
    <row r="69" ht="15.75" customHeight="1">
      <c r="A69" s="36" t="s">
        <v>104</v>
      </c>
      <c r="B69" s="36" t="s">
        <v>105</v>
      </c>
      <c r="C69" s="36"/>
      <c r="D69" s="36">
        <v>80.0</v>
      </c>
      <c r="E69" s="38">
        <v>21.11</v>
      </c>
      <c r="F69" s="38">
        <f t="shared" si="3"/>
        <v>1688.8</v>
      </c>
    </row>
    <row r="70" ht="15.75" customHeight="1">
      <c r="A70" s="36" t="s">
        <v>106</v>
      </c>
      <c r="B70" s="36" t="s">
        <v>107</v>
      </c>
      <c r="C70" s="36"/>
      <c r="D70" s="36">
        <v>100.0</v>
      </c>
      <c r="E70" s="38">
        <v>18.88</v>
      </c>
      <c r="F70" s="38">
        <f t="shared" si="3"/>
        <v>1888</v>
      </c>
    </row>
    <row r="71" ht="15.75" customHeight="1">
      <c r="A71" s="36" t="s">
        <v>108</v>
      </c>
      <c r="B71" s="36">
        <v>30987.0</v>
      </c>
      <c r="C71" s="36"/>
      <c r="D71" s="36">
        <v>5.0</v>
      </c>
      <c r="E71" s="38">
        <v>140.71</v>
      </c>
      <c r="F71" s="38">
        <f t="shared" si="3"/>
        <v>703.55</v>
      </c>
    </row>
    <row r="72" ht="15.75" customHeight="1">
      <c r="A72" s="36" t="s">
        <v>109</v>
      </c>
      <c r="B72" s="36" t="s">
        <v>110</v>
      </c>
      <c r="C72" s="36"/>
      <c r="D72" s="36">
        <v>20.0</v>
      </c>
      <c r="E72" s="38">
        <v>3.45</v>
      </c>
      <c r="F72" s="38">
        <f t="shared" si="3"/>
        <v>69</v>
      </c>
    </row>
    <row r="73" ht="15.75" customHeight="1">
      <c r="A73" s="36" t="s">
        <v>111</v>
      </c>
      <c r="B73" s="36" t="s">
        <v>112</v>
      </c>
      <c r="C73" s="36"/>
      <c r="D73" s="36">
        <v>5.0</v>
      </c>
      <c r="E73" s="38">
        <v>38.87</v>
      </c>
      <c r="F73" s="38">
        <f t="shared" si="3"/>
        <v>194.35</v>
      </c>
    </row>
    <row r="74" ht="15.75" customHeight="1">
      <c r="A74" s="36" t="s">
        <v>113</v>
      </c>
      <c r="B74" s="36" t="s">
        <v>114</v>
      </c>
      <c r="C74" s="36"/>
      <c r="D74" s="36">
        <v>1.0</v>
      </c>
      <c r="E74" s="38">
        <v>1174.35</v>
      </c>
      <c r="F74" s="38">
        <f t="shared" si="3"/>
        <v>1174.35</v>
      </c>
    </row>
    <row r="75" ht="15.75" customHeight="1">
      <c r="A75" s="36" t="s">
        <v>115</v>
      </c>
      <c r="B75" s="36" t="s">
        <v>114</v>
      </c>
      <c r="C75" s="36"/>
      <c r="D75" s="36">
        <v>1.0</v>
      </c>
      <c r="E75" s="38">
        <v>2300.0</v>
      </c>
      <c r="F75" s="38">
        <f t="shared" si="3"/>
        <v>2300</v>
      </c>
    </row>
    <row r="76" ht="15.75" customHeight="1">
      <c r="A76" s="36" t="s">
        <v>116</v>
      </c>
      <c r="B76" s="36" t="s">
        <v>114</v>
      </c>
      <c r="C76" s="36"/>
      <c r="D76" s="36">
        <v>24.0</v>
      </c>
      <c r="E76" s="38">
        <v>100.0</v>
      </c>
      <c r="F76" s="38">
        <f t="shared" si="3"/>
        <v>2400</v>
      </c>
    </row>
    <row r="77" ht="15.75" customHeight="1">
      <c r="A77" s="36" t="s">
        <v>117</v>
      </c>
      <c r="B77" s="36" t="s">
        <v>114</v>
      </c>
      <c r="C77" s="36"/>
      <c r="D77" s="36">
        <v>24.0</v>
      </c>
      <c r="E77" s="38">
        <v>50.0</v>
      </c>
      <c r="F77" s="38">
        <f t="shared" si="3"/>
        <v>1200</v>
      </c>
    </row>
    <row r="78" ht="15.75" customHeight="1">
      <c r="A78" s="36" t="s">
        <v>118</v>
      </c>
      <c r="B78" s="36" t="s">
        <v>114</v>
      </c>
      <c r="C78" s="36"/>
      <c r="D78" s="36">
        <v>3.0</v>
      </c>
      <c r="E78" s="38">
        <v>1600.0</v>
      </c>
      <c r="F78" s="38">
        <f t="shared" si="3"/>
        <v>4800</v>
      </c>
    </row>
    <row r="79" ht="15.75" customHeight="1">
      <c r="A79" s="39"/>
      <c r="B79" s="40"/>
      <c r="C79" s="41"/>
      <c r="D79" s="40"/>
      <c r="E79" s="42" t="s">
        <v>60</v>
      </c>
      <c r="F79" s="43">
        <f>SUM(F50:F78)</f>
        <v>75111.71</v>
      </c>
    </row>
    <row r="80" ht="15.75" customHeight="1">
      <c r="B80" s="44"/>
      <c r="C80" s="45"/>
      <c r="D80" s="44"/>
      <c r="E80" s="44"/>
    </row>
    <row r="81" ht="15.75" customHeight="1">
      <c r="A81" s="28" t="s">
        <v>119</v>
      </c>
      <c r="B81" s="29"/>
      <c r="C81" s="30"/>
      <c r="D81" s="29"/>
      <c r="E81" s="29"/>
      <c r="F81" s="31"/>
    </row>
    <row r="82" ht="15.75" customHeight="1">
      <c r="A82" s="32" t="s">
        <v>18</v>
      </c>
      <c r="B82" s="33" t="s">
        <v>19</v>
      </c>
      <c r="C82" s="34" t="s">
        <v>20</v>
      </c>
      <c r="D82" s="33" t="s">
        <v>21</v>
      </c>
      <c r="E82" s="33" t="s">
        <v>22</v>
      </c>
      <c r="F82" s="35" t="s">
        <v>23</v>
      </c>
    </row>
    <row r="83" ht="15.75" customHeight="1">
      <c r="A83" s="36" t="s">
        <v>120</v>
      </c>
      <c r="B83" s="36">
        <v>6131785.0</v>
      </c>
      <c r="C83" s="36"/>
      <c r="D83" s="36">
        <v>1000.0</v>
      </c>
      <c r="E83" s="38">
        <v>1.57405</v>
      </c>
      <c r="F83" s="38">
        <f t="shared" ref="F83:F107" si="4">E83*D83</f>
        <v>1574.05</v>
      </c>
    </row>
    <row r="84" ht="15.75" customHeight="1">
      <c r="A84" s="36" t="s">
        <v>121</v>
      </c>
      <c r="B84" s="36" t="s">
        <v>122</v>
      </c>
      <c r="C84" s="36"/>
      <c r="D84" s="36">
        <v>10.0</v>
      </c>
      <c r="E84" s="38">
        <v>12.73</v>
      </c>
      <c r="F84" s="38">
        <f t="shared" si="4"/>
        <v>127.3</v>
      </c>
    </row>
    <row r="85" ht="15.75" customHeight="1">
      <c r="A85" s="36" t="s">
        <v>123</v>
      </c>
      <c r="B85" s="36" t="s">
        <v>124</v>
      </c>
      <c r="C85" s="36"/>
      <c r="D85" s="36">
        <v>1.0</v>
      </c>
      <c r="E85" s="38">
        <v>1775.0</v>
      </c>
      <c r="F85" s="38">
        <f t="shared" si="4"/>
        <v>1775</v>
      </c>
    </row>
    <row r="86" ht="15.75" customHeight="1">
      <c r="A86" s="36" t="s">
        <v>125</v>
      </c>
      <c r="B86" s="36" t="s">
        <v>126</v>
      </c>
      <c r="C86" s="36"/>
      <c r="D86" s="36">
        <v>1.0</v>
      </c>
      <c r="E86" s="38">
        <v>1446.0</v>
      </c>
      <c r="F86" s="38">
        <f t="shared" si="4"/>
        <v>1446</v>
      </c>
    </row>
    <row r="87" ht="15.75" customHeight="1">
      <c r="A87" s="36" t="s">
        <v>127</v>
      </c>
      <c r="B87" s="36" t="s">
        <v>126</v>
      </c>
      <c r="C87" s="36"/>
      <c r="D87" s="36">
        <v>1.0</v>
      </c>
      <c r="E87" s="38">
        <v>560.0</v>
      </c>
      <c r="F87" s="38">
        <f t="shared" si="4"/>
        <v>560</v>
      </c>
    </row>
    <row r="88" ht="15.75" customHeight="1">
      <c r="A88" s="36" t="s">
        <v>128</v>
      </c>
      <c r="B88" s="36" t="s">
        <v>129</v>
      </c>
      <c r="C88" s="36"/>
      <c r="D88" s="36">
        <v>1.0</v>
      </c>
      <c r="E88" s="38">
        <v>569.96</v>
      </c>
      <c r="F88" s="38">
        <f t="shared" si="4"/>
        <v>569.96</v>
      </c>
    </row>
    <row r="89" ht="15.75" customHeight="1">
      <c r="A89" s="36" t="s">
        <v>130</v>
      </c>
      <c r="B89" s="36" t="s">
        <v>131</v>
      </c>
      <c r="C89" s="36"/>
      <c r="D89" s="36">
        <v>1.0</v>
      </c>
      <c r="E89" s="38">
        <v>1696.7</v>
      </c>
      <c r="F89" s="38">
        <f t="shared" si="4"/>
        <v>1696.7</v>
      </c>
    </row>
    <row r="90" ht="15.75" customHeight="1">
      <c r="A90" s="36" t="s">
        <v>132</v>
      </c>
      <c r="B90" s="36" t="s">
        <v>133</v>
      </c>
      <c r="C90" s="36"/>
      <c r="D90" s="36">
        <v>1.0</v>
      </c>
      <c r="E90" s="38">
        <v>891.07</v>
      </c>
      <c r="F90" s="38">
        <f t="shared" si="4"/>
        <v>891.07</v>
      </c>
    </row>
    <row r="91" ht="15.75" customHeight="1">
      <c r="A91" s="36" t="s">
        <v>134</v>
      </c>
      <c r="B91" s="36" t="s">
        <v>135</v>
      </c>
      <c r="C91" s="36"/>
      <c r="D91" s="36">
        <v>3.0</v>
      </c>
      <c r="E91" s="38">
        <v>21.83</v>
      </c>
      <c r="F91" s="38">
        <f t="shared" si="4"/>
        <v>65.49</v>
      </c>
    </row>
    <row r="92" ht="15.75" customHeight="1">
      <c r="A92" s="36" t="s">
        <v>136</v>
      </c>
      <c r="B92" s="36" t="s">
        <v>137</v>
      </c>
      <c r="C92" s="36"/>
      <c r="D92" s="36">
        <v>1.0</v>
      </c>
      <c r="E92" s="38">
        <v>187.41</v>
      </c>
      <c r="F92" s="38">
        <f t="shared" si="4"/>
        <v>187.41</v>
      </c>
    </row>
    <row r="93" ht="15.75" customHeight="1">
      <c r="A93" s="36" t="s">
        <v>138</v>
      </c>
      <c r="B93" s="36" t="s">
        <v>139</v>
      </c>
      <c r="C93" s="36"/>
      <c r="D93" s="36">
        <v>1.0</v>
      </c>
      <c r="E93" s="38">
        <v>346.93</v>
      </c>
      <c r="F93" s="38">
        <f t="shared" si="4"/>
        <v>346.93</v>
      </c>
    </row>
    <row r="94" ht="15.75" customHeight="1">
      <c r="A94" s="36" t="s">
        <v>140</v>
      </c>
      <c r="B94" s="36" t="s">
        <v>141</v>
      </c>
      <c r="C94" s="36"/>
      <c r="D94" s="36">
        <v>1.0</v>
      </c>
      <c r="E94" s="38">
        <v>530.06</v>
      </c>
      <c r="F94" s="38">
        <f t="shared" si="4"/>
        <v>530.06</v>
      </c>
    </row>
    <row r="95" ht="15.75" customHeight="1">
      <c r="A95" s="36" t="s">
        <v>142</v>
      </c>
      <c r="B95" s="36" t="s">
        <v>143</v>
      </c>
      <c r="C95" s="36"/>
      <c r="D95" s="36">
        <v>1.0</v>
      </c>
      <c r="E95" s="38">
        <v>619.63</v>
      </c>
      <c r="F95" s="38">
        <f t="shared" si="4"/>
        <v>619.63</v>
      </c>
    </row>
    <row r="96" ht="15.75" customHeight="1">
      <c r="A96" s="36" t="s">
        <v>144</v>
      </c>
      <c r="B96" s="36" t="s">
        <v>145</v>
      </c>
      <c r="C96" s="36"/>
      <c r="D96" s="36">
        <v>1.0</v>
      </c>
      <c r="E96" s="38">
        <v>467.36</v>
      </c>
      <c r="F96" s="38">
        <f t="shared" si="4"/>
        <v>467.36</v>
      </c>
    </row>
    <row r="97" ht="15.75" customHeight="1">
      <c r="A97" s="36" t="s">
        <v>146</v>
      </c>
      <c r="B97" s="36" t="s">
        <v>147</v>
      </c>
      <c r="C97" s="36"/>
      <c r="D97" s="36">
        <v>1.0</v>
      </c>
      <c r="E97" s="38">
        <v>175.91</v>
      </c>
      <c r="F97" s="38">
        <f t="shared" si="4"/>
        <v>175.91</v>
      </c>
    </row>
    <row r="98" ht="15.75" customHeight="1">
      <c r="A98" s="36" t="s">
        <v>148</v>
      </c>
      <c r="B98" s="36" t="s">
        <v>149</v>
      </c>
      <c r="C98" s="36"/>
      <c r="D98" s="36">
        <v>1.0</v>
      </c>
      <c r="E98" s="38">
        <v>1142.5</v>
      </c>
      <c r="F98" s="38">
        <f t="shared" si="4"/>
        <v>1142.5</v>
      </c>
    </row>
    <row r="99" ht="15.75" customHeight="1">
      <c r="A99" s="36" t="s">
        <v>150</v>
      </c>
      <c r="B99" s="36" t="s">
        <v>151</v>
      </c>
      <c r="C99" s="36"/>
      <c r="D99" s="36">
        <v>1.0</v>
      </c>
      <c r="E99" s="38">
        <v>194.37</v>
      </c>
      <c r="F99" s="38">
        <f t="shared" si="4"/>
        <v>194.37</v>
      </c>
    </row>
    <row r="100" ht="15.75" customHeight="1">
      <c r="A100" s="36" t="s">
        <v>152</v>
      </c>
      <c r="B100" s="36" t="s">
        <v>153</v>
      </c>
      <c r="C100" s="36"/>
      <c r="D100" s="36">
        <v>4.0</v>
      </c>
      <c r="E100" s="38">
        <v>76.61</v>
      </c>
      <c r="F100" s="38">
        <f t="shared" si="4"/>
        <v>306.44</v>
      </c>
    </row>
    <row r="101" ht="15.75" customHeight="1">
      <c r="A101" s="36" t="s">
        <v>154</v>
      </c>
      <c r="B101" s="36" t="s">
        <v>155</v>
      </c>
      <c r="C101" s="36"/>
      <c r="D101" s="36">
        <v>4.0</v>
      </c>
      <c r="E101" s="38">
        <v>18.48</v>
      </c>
      <c r="F101" s="38">
        <f t="shared" si="4"/>
        <v>73.92</v>
      </c>
    </row>
    <row r="102" ht="15.75" customHeight="1">
      <c r="A102" s="36" t="s">
        <v>156</v>
      </c>
      <c r="B102" s="36" t="s">
        <v>157</v>
      </c>
      <c r="C102" s="36"/>
      <c r="D102" s="36">
        <v>1.0</v>
      </c>
      <c r="E102" s="38">
        <v>7.27</v>
      </c>
      <c r="F102" s="38">
        <f t="shared" si="4"/>
        <v>7.27</v>
      </c>
    </row>
    <row r="103" ht="15.75" customHeight="1">
      <c r="A103" s="36" t="s">
        <v>158</v>
      </c>
      <c r="B103" s="36">
        <v>3.2211012E7</v>
      </c>
      <c r="C103" s="36"/>
      <c r="D103" s="36">
        <v>1.0</v>
      </c>
      <c r="E103" s="38">
        <v>226.67</v>
      </c>
      <c r="F103" s="38">
        <f t="shared" si="4"/>
        <v>226.67</v>
      </c>
    </row>
    <row r="104" ht="15.75" customHeight="1">
      <c r="A104" s="36" t="s">
        <v>159</v>
      </c>
      <c r="B104" s="36">
        <v>2.1145501E7</v>
      </c>
      <c r="C104" s="36"/>
      <c r="D104" s="36">
        <v>2.0</v>
      </c>
      <c r="E104" s="38">
        <v>173.34</v>
      </c>
      <c r="F104" s="38">
        <f t="shared" si="4"/>
        <v>346.68</v>
      </c>
    </row>
    <row r="105" ht="15.75" customHeight="1">
      <c r="A105" s="36" t="s">
        <v>160</v>
      </c>
      <c r="B105" s="36" t="s">
        <v>161</v>
      </c>
      <c r="C105" s="36"/>
      <c r="D105" s="36">
        <v>1.0</v>
      </c>
      <c r="E105" s="38">
        <v>255.39</v>
      </c>
      <c r="F105" s="38">
        <f t="shared" si="4"/>
        <v>255.39</v>
      </c>
    </row>
    <row r="106" ht="15.75" customHeight="1">
      <c r="A106" s="36" t="s">
        <v>162</v>
      </c>
      <c r="B106" s="36" t="s">
        <v>163</v>
      </c>
      <c r="C106" s="36"/>
      <c r="D106" s="36">
        <v>1.0</v>
      </c>
      <c r="E106" s="38">
        <v>400.0</v>
      </c>
      <c r="F106" s="38">
        <f t="shared" si="4"/>
        <v>400</v>
      </c>
    </row>
    <row r="107" ht="15.75" customHeight="1">
      <c r="A107" s="36" t="s">
        <v>115</v>
      </c>
      <c r="B107" s="36" t="s">
        <v>114</v>
      </c>
      <c r="C107" s="36"/>
      <c r="D107" s="36">
        <v>1.0</v>
      </c>
      <c r="E107" s="38">
        <v>1610.0</v>
      </c>
      <c r="F107" s="38">
        <f t="shared" si="4"/>
        <v>1610</v>
      </c>
    </row>
    <row r="108" ht="15.75" customHeight="1">
      <c r="A108" s="39"/>
      <c r="B108" s="40"/>
      <c r="C108" s="41"/>
      <c r="D108" s="40"/>
      <c r="E108" s="42" t="s">
        <v>60</v>
      </c>
      <c r="F108" s="43">
        <f>SUM(F83:F107)</f>
        <v>15596.11</v>
      </c>
    </row>
    <row r="109" ht="15.75" customHeight="1">
      <c r="B109" s="44"/>
      <c r="C109" s="45"/>
      <c r="D109" s="44"/>
      <c r="E109" s="44"/>
    </row>
    <row r="110" ht="15.75" customHeight="1">
      <c r="A110" s="28" t="s">
        <v>164</v>
      </c>
      <c r="B110" s="29"/>
      <c r="C110" s="30"/>
      <c r="D110" s="29"/>
      <c r="E110" s="29"/>
      <c r="F110" s="31"/>
    </row>
    <row r="111" ht="15.75" customHeight="1">
      <c r="A111" s="32" t="s">
        <v>18</v>
      </c>
      <c r="B111" s="33" t="s">
        <v>19</v>
      </c>
      <c r="C111" s="34" t="s">
        <v>20</v>
      </c>
      <c r="D111" s="33" t="s">
        <v>21</v>
      </c>
      <c r="E111" s="33" t="s">
        <v>22</v>
      </c>
      <c r="F111" s="35" t="s">
        <v>23</v>
      </c>
    </row>
    <row r="112" ht="15.75" customHeight="1">
      <c r="A112" s="36" t="s">
        <v>165</v>
      </c>
      <c r="B112" s="36" t="s">
        <v>166</v>
      </c>
      <c r="C112" s="36"/>
      <c r="D112" s="36">
        <v>104.0</v>
      </c>
      <c r="E112" s="38">
        <v>107.5</v>
      </c>
      <c r="F112" s="38">
        <f t="shared" ref="F112:F129" si="5">E112*D112</f>
        <v>11180</v>
      </c>
    </row>
    <row r="113" ht="15.75" customHeight="1">
      <c r="A113" s="36" t="s">
        <v>167</v>
      </c>
      <c r="B113" s="36" t="s">
        <v>168</v>
      </c>
      <c r="C113" s="36"/>
      <c r="D113" s="36">
        <v>104.0</v>
      </c>
      <c r="E113" s="48">
        <v>51.6925</v>
      </c>
      <c r="F113" s="38">
        <f t="shared" si="5"/>
        <v>5376.02</v>
      </c>
    </row>
    <row r="114" ht="15.75" customHeight="1">
      <c r="A114" s="36" t="s">
        <v>169</v>
      </c>
      <c r="B114" s="36" t="s">
        <v>170</v>
      </c>
      <c r="C114" s="36"/>
      <c r="D114" s="36">
        <v>26.0</v>
      </c>
      <c r="E114" s="38">
        <v>315.19</v>
      </c>
      <c r="F114" s="38">
        <f t="shared" si="5"/>
        <v>8194.94</v>
      </c>
    </row>
    <row r="115" ht="15.75" customHeight="1">
      <c r="A115" s="36" t="s">
        <v>171</v>
      </c>
      <c r="B115" s="36" t="s">
        <v>172</v>
      </c>
      <c r="C115" s="36"/>
      <c r="D115" s="36">
        <v>26.0</v>
      </c>
      <c r="E115" s="38">
        <v>698.31</v>
      </c>
      <c r="F115" s="38">
        <f t="shared" si="5"/>
        <v>18156.06</v>
      </c>
    </row>
    <row r="116" ht="15.75" customHeight="1">
      <c r="A116" s="36" t="s">
        <v>173</v>
      </c>
      <c r="B116" s="36" t="s">
        <v>174</v>
      </c>
      <c r="C116" s="36"/>
      <c r="D116" s="36">
        <v>52.0</v>
      </c>
      <c r="E116" s="38">
        <v>23.86</v>
      </c>
      <c r="F116" s="38">
        <f t="shared" si="5"/>
        <v>1240.72</v>
      </c>
    </row>
    <row r="117" ht="15.75" customHeight="1">
      <c r="A117" s="36" t="s">
        <v>175</v>
      </c>
      <c r="B117" s="36" t="s">
        <v>176</v>
      </c>
      <c r="C117" s="36"/>
      <c r="D117" s="36">
        <v>26.0</v>
      </c>
      <c r="E117" s="38">
        <v>275.49</v>
      </c>
      <c r="F117" s="38">
        <f t="shared" si="5"/>
        <v>7162.74</v>
      </c>
    </row>
    <row r="118" ht="15.75" customHeight="1">
      <c r="A118" s="36" t="s">
        <v>177</v>
      </c>
      <c r="B118" s="36" t="s">
        <v>178</v>
      </c>
      <c r="C118" s="36"/>
      <c r="D118" s="36">
        <v>26.0</v>
      </c>
      <c r="E118" s="38">
        <v>39.45</v>
      </c>
      <c r="F118" s="38">
        <f t="shared" si="5"/>
        <v>1025.7</v>
      </c>
    </row>
    <row r="119" ht="15.75" customHeight="1">
      <c r="A119" s="36" t="s">
        <v>159</v>
      </c>
      <c r="B119" s="36">
        <v>2.1145501E7</v>
      </c>
      <c r="C119" s="36"/>
      <c r="D119" s="36">
        <v>26.0</v>
      </c>
      <c r="E119" s="38">
        <v>173.34</v>
      </c>
      <c r="F119" s="38">
        <f t="shared" si="5"/>
        <v>4506.84</v>
      </c>
    </row>
    <row r="120" ht="15.75" customHeight="1">
      <c r="A120" s="36" t="s">
        <v>179</v>
      </c>
      <c r="B120" s="36" t="s">
        <v>180</v>
      </c>
      <c r="C120" s="36"/>
      <c r="D120" s="36">
        <v>26.0</v>
      </c>
      <c r="E120" s="38">
        <v>138.85</v>
      </c>
      <c r="F120" s="38">
        <f t="shared" si="5"/>
        <v>3610.1</v>
      </c>
    </row>
    <row r="121" ht="15.75" customHeight="1">
      <c r="A121" s="36" t="s">
        <v>115</v>
      </c>
      <c r="B121" s="36" t="s">
        <v>114</v>
      </c>
      <c r="C121" s="36"/>
      <c r="D121" s="36">
        <v>26.0</v>
      </c>
      <c r="E121" s="38">
        <v>115.0</v>
      </c>
      <c r="F121" s="38">
        <f t="shared" si="5"/>
        <v>2990</v>
      </c>
    </row>
    <row r="122" ht="15.75" customHeight="1">
      <c r="A122" s="36" t="s">
        <v>181</v>
      </c>
      <c r="B122" s="36" t="s">
        <v>182</v>
      </c>
      <c r="C122" s="36"/>
      <c r="D122" s="36">
        <v>26.0</v>
      </c>
      <c r="E122" s="38">
        <v>71.0</v>
      </c>
      <c r="F122" s="38">
        <f t="shared" si="5"/>
        <v>1846</v>
      </c>
    </row>
    <row r="123" ht="15.75" customHeight="1">
      <c r="A123" s="36" t="s">
        <v>183</v>
      </c>
      <c r="B123" s="36" t="s">
        <v>184</v>
      </c>
      <c r="C123" s="36"/>
      <c r="D123" s="36">
        <v>26.0</v>
      </c>
      <c r="E123" s="38">
        <v>73.0</v>
      </c>
      <c r="F123" s="38">
        <f t="shared" si="5"/>
        <v>1898</v>
      </c>
    </row>
    <row r="124" ht="15.75" customHeight="1">
      <c r="A124" s="36" t="s">
        <v>185</v>
      </c>
      <c r="B124" s="36" t="s">
        <v>186</v>
      </c>
      <c r="C124" s="36"/>
      <c r="D124" s="36">
        <v>26.0</v>
      </c>
      <c r="E124" s="38">
        <v>73.0</v>
      </c>
      <c r="F124" s="38">
        <f t="shared" si="5"/>
        <v>1898</v>
      </c>
    </row>
    <row r="125" ht="15.75" customHeight="1">
      <c r="A125" s="36" t="s">
        <v>187</v>
      </c>
      <c r="B125" s="36">
        <v>87697.0</v>
      </c>
      <c r="C125" s="36"/>
      <c r="D125" s="36">
        <v>26.0</v>
      </c>
      <c r="E125" s="38">
        <v>42.25</v>
      </c>
      <c r="F125" s="38">
        <f t="shared" si="5"/>
        <v>1098.5</v>
      </c>
    </row>
    <row r="126" ht="15.75" customHeight="1">
      <c r="A126" s="36" t="s">
        <v>134</v>
      </c>
      <c r="B126" s="36" t="s">
        <v>135</v>
      </c>
      <c r="C126" s="36"/>
      <c r="D126" s="36">
        <v>20.0</v>
      </c>
      <c r="E126" s="38">
        <v>11.83</v>
      </c>
      <c r="F126" s="38">
        <f t="shared" si="5"/>
        <v>236.6</v>
      </c>
    </row>
    <row r="127" ht="15.75" customHeight="1">
      <c r="A127" s="36" t="s">
        <v>188</v>
      </c>
      <c r="B127" s="36" t="s">
        <v>135</v>
      </c>
      <c r="C127" s="36"/>
      <c r="D127" s="36">
        <v>20.0</v>
      </c>
      <c r="E127" s="38">
        <v>10.64</v>
      </c>
      <c r="F127" s="38">
        <f t="shared" si="5"/>
        <v>212.8</v>
      </c>
    </row>
    <row r="128" ht="15.75" customHeight="1">
      <c r="A128" s="36" t="s">
        <v>189</v>
      </c>
      <c r="B128" s="36" t="s">
        <v>190</v>
      </c>
      <c r="C128" s="36"/>
      <c r="D128" s="36">
        <v>2.0</v>
      </c>
      <c r="E128" s="38">
        <v>42.25</v>
      </c>
      <c r="F128" s="38">
        <f t="shared" si="5"/>
        <v>84.5</v>
      </c>
    </row>
    <row r="129" ht="15.75" customHeight="1">
      <c r="A129" s="36" t="s">
        <v>191</v>
      </c>
      <c r="B129" s="36" t="s">
        <v>192</v>
      </c>
      <c r="C129" s="36"/>
      <c r="D129" s="36">
        <v>1.0</v>
      </c>
      <c r="E129" s="38">
        <v>143.64</v>
      </c>
      <c r="F129" s="38">
        <f t="shared" si="5"/>
        <v>143.64</v>
      </c>
    </row>
    <row r="130" ht="15.75" customHeight="1">
      <c r="A130" s="39"/>
      <c r="B130" s="40"/>
      <c r="C130" s="41"/>
      <c r="D130" s="40"/>
      <c r="E130" s="42" t="s">
        <v>60</v>
      </c>
      <c r="F130" s="43">
        <f>SUM(F112:F129)</f>
        <v>70861.16</v>
      </c>
    </row>
    <row r="131" ht="15.75" customHeight="1">
      <c r="B131" s="44"/>
      <c r="C131" s="45"/>
      <c r="D131" s="44"/>
      <c r="E131" s="44"/>
    </row>
    <row r="132" ht="15.75" customHeight="1">
      <c r="A132" s="28" t="s">
        <v>193</v>
      </c>
      <c r="B132" s="29"/>
      <c r="C132" s="30"/>
      <c r="D132" s="29"/>
      <c r="E132" s="29"/>
      <c r="F132" s="31"/>
    </row>
    <row r="133" ht="15.75" customHeight="1">
      <c r="A133" s="32" t="s">
        <v>18</v>
      </c>
      <c r="B133" s="33" t="s">
        <v>19</v>
      </c>
      <c r="C133" s="34" t="s">
        <v>20</v>
      </c>
      <c r="D133" s="33" t="s">
        <v>21</v>
      </c>
      <c r="E133" s="33" t="s">
        <v>22</v>
      </c>
      <c r="F133" s="35" t="s">
        <v>23</v>
      </c>
    </row>
    <row r="134" ht="15.75" customHeight="1">
      <c r="A134" s="36" t="s">
        <v>194</v>
      </c>
      <c r="B134" s="36" t="s">
        <v>195</v>
      </c>
      <c r="C134" s="36"/>
      <c r="D134" s="36">
        <v>4.0</v>
      </c>
      <c r="E134" s="38">
        <v>4485.0</v>
      </c>
      <c r="F134" s="38">
        <f t="shared" ref="F134:F139" si="6">E134*D134</f>
        <v>17940</v>
      </c>
    </row>
    <row r="135" ht="15.75" customHeight="1">
      <c r="A135" s="36" t="s">
        <v>196</v>
      </c>
      <c r="B135" s="36" t="s">
        <v>197</v>
      </c>
      <c r="C135" s="36"/>
      <c r="D135" s="36">
        <v>24.0</v>
      </c>
      <c r="E135" s="38">
        <v>517.5</v>
      </c>
      <c r="F135" s="38">
        <f t="shared" si="6"/>
        <v>12420</v>
      </c>
    </row>
    <row r="136" ht="15.75" customHeight="1">
      <c r="A136" s="36" t="s">
        <v>198</v>
      </c>
      <c r="B136" s="36" t="s">
        <v>199</v>
      </c>
      <c r="C136" s="36"/>
      <c r="D136" s="36">
        <v>1.0</v>
      </c>
      <c r="E136" s="38">
        <v>805.0</v>
      </c>
      <c r="F136" s="38">
        <f t="shared" si="6"/>
        <v>805</v>
      </c>
    </row>
    <row r="137" ht="15.75" customHeight="1">
      <c r="A137" s="36" t="s">
        <v>200</v>
      </c>
      <c r="B137" s="36" t="s">
        <v>201</v>
      </c>
      <c r="C137" s="36"/>
      <c r="D137" s="36">
        <v>1.0</v>
      </c>
      <c r="E137" s="38">
        <v>255.0</v>
      </c>
      <c r="F137" s="38">
        <f t="shared" si="6"/>
        <v>255</v>
      </c>
    </row>
    <row r="138" ht="15.75" customHeight="1">
      <c r="A138" s="36" t="s">
        <v>202</v>
      </c>
      <c r="B138" s="36" t="s">
        <v>114</v>
      </c>
      <c r="C138" s="36"/>
      <c r="D138" s="36">
        <v>13.0</v>
      </c>
      <c r="E138" s="38">
        <v>400.0</v>
      </c>
      <c r="F138" s="38">
        <f t="shared" si="6"/>
        <v>5200</v>
      </c>
    </row>
    <row r="139" ht="15.75" customHeight="1">
      <c r="A139" s="36" t="s">
        <v>203</v>
      </c>
      <c r="B139" s="36" t="s">
        <v>114</v>
      </c>
      <c r="C139" s="36"/>
      <c r="D139" s="36">
        <v>7.0</v>
      </c>
      <c r="E139" s="38">
        <v>250.0</v>
      </c>
      <c r="F139" s="38">
        <f t="shared" si="6"/>
        <v>1750</v>
      </c>
    </row>
    <row r="140" ht="15.75" customHeight="1">
      <c r="A140" s="39"/>
      <c r="B140" s="40"/>
      <c r="C140" s="41"/>
      <c r="D140" s="40"/>
      <c r="E140" s="42" t="s">
        <v>60</v>
      </c>
      <c r="F140" s="43">
        <f>SUM(F134:F139)</f>
        <v>38370</v>
      </c>
    </row>
    <row r="141" ht="15.75" customHeight="1">
      <c r="B141" s="44"/>
      <c r="C141" s="45"/>
      <c r="D141" s="44"/>
      <c r="E141" s="44"/>
    </row>
    <row r="142" ht="15.75" customHeight="1">
      <c r="A142" s="28" t="s">
        <v>204</v>
      </c>
      <c r="B142" s="29"/>
      <c r="C142" s="30"/>
      <c r="D142" s="29"/>
      <c r="E142" s="29"/>
      <c r="F142" s="31"/>
    </row>
    <row r="143" ht="15.75" customHeight="1">
      <c r="A143" s="32" t="s">
        <v>18</v>
      </c>
      <c r="B143" s="33" t="s">
        <v>19</v>
      </c>
      <c r="C143" s="34" t="s">
        <v>20</v>
      </c>
      <c r="D143" s="33" t="s">
        <v>21</v>
      </c>
      <c r="E143" s="33" t="s">
        <v>22</v>
      </c>
      <c r="F143" s="35" t="s">
        <v>23</v>
      </c>
    </row>
    <row r="144" ht="15.75" customHeight="1">
      <c r="A144" s="49" t="s">
        <v>205</v>
      </c>
      <c r="B144" s="50"/>
      <c r="C144" s="51"/>
      <c r="D144" s="50"/>
      <c r="E144" s="52"/>
      <c r="F144" s="46">
        <f t="shared" ref="F144:F148" si="7">E144*D144</f>
        <v>0</v>
      </c>
    </row>
    <row r="145" ht="15.75" customHeight="1">
      <c r="A145" s="53" t="s">
        <v>205</v>
      </c>
      <c r="B145" s="50"/>
      <c r="C145" s="51"/>
      <c r="D145" s="50"/>
      <c r="E145" s="52"/>
      <c r="F145" s="46">
        <f t="shared" si="7"/>
        <v>0</v>
      </c>
    </row>
    <row r="146" ht="15.75" customHeight="1">
      <c r="A146" s="53" t="s">
        <v>205</v>
      </c>
      <c r="B146" s="50"/>
      <c r="C146" s="51"/>
      <c r="D146" s="50"/>
      <c r="E146" s="52"/>
      <c r="F146" s="46">
        <f t="shared" si="7"/>
        <v>0</v>
      </c>
    </row>
    <row r="147" ht="15.75" customHeight="1">
      <c r="A147" s="53" t="s">
        <v>205</v>
      </c>
      <c r="B147" s="54"/>
      <c r="C147" s="55"/>
      <c r="D147" s="50"/>
      <c r="E147" s="52"/>
      <c r="F147" s="46">
        <f t="shared" si="7"/>
        <v>0</v>
      </c>
    </row>
    <row r="148" ht="15.75" customHeight="1">
      <c r="A148" s="56" t="s">
        <v>205</v>
      </c>
      <c r="B148" s="57"/>
      <c r="C148" s="58"/>
      <c r="D148" s="59"/>
      <c r="E148" s="60"/>
      <c r="F148" s="47">
        <f t="shared" si="7"/>
        <v>0</v>
      </c>
    </row>
    <row r="149" ht="15.75" customHeight="1">
      <c r="A149" s="39"/>
      <c r="B149" s="40"/>
      <c r="C149" s="41"/>
      <c r="D149" s="40"/>
      <c r="E149" s="42" t="s">
        <v>60</v>
      </c>
      <c r="F149" s="43">
        <f>SUM(F144:F148)</f>
        <v>0</v>
      </c>
    </row>
    <row r="150" ht="15.75" customHeight="1"/>
    <row r="151" ht="15.75" customHeight="1">
      <c r="B151" s="44"/>
      <c r="C151" s="45"/>
      <c r="D151" s="44"/>
      <c r="E151" s="44"/>
    </row>
    <row r="152" ht="15.75" customHeight="1">
      <c r="B152" s="44"/>
      <c r="C152" s="45"/>
      <c r="D152" s="44"/>
      <c r="E152" s="44"/>
    </row>
    <row r="153" ht="15.75" customHeight="1">
      <c r="B153" s="44"/>
      <c r="C153" s="45"/>
      <c r="D153" s="44"/>
      <c r="E153" s="44"/>
    </row>
    <row r="154" ht="15.75" customHeight="1">
      <c r="B154" s="44"/>
      <c r="C154" s="45"/>
      <c r="D154" s="44"/>
      <c r="E154" s="44"/>
    </row>
    <row r="155" ht="15.75" customHeight="1">
      <c r="B155" s="44"/>
      <c r="C155" s="45"/>
      <c r="D155" s="44"/>
      <c r="E155" s="44"/>
    </row>
    <row r="156" ht="15.75" customHeight="1">
      <c r="B156" s="44"/>
      <c r="C156" s="45"/>
      <c r="D156" s="44"/>
      <c r="E156" s="44"/>
    </row>
    <row r="157" ht="15.75" customHeight="1">
      <c r="B157" s="44"/>
      <c r="C157" s="45"/>
      <c r="D157" s="44"/>
      <c r="E157" s="44"/>
    </row>
    <row r="158" ht="15.75" customHeight="1">
      <c r="B158" s="44"/>
      <c r="C158" s="45"/>
      <c r="D158" s="44"/>
      <c r="E158" s="44"/>
    </row>
    <row r="159" ht="15.75" customHeight="1">
      <c r="B159" s="44"/>
      <c r="C159" s="45"/>
      <c r="D159" s="44"/>
      <c r="E159" s="44"/>
    </row>
    <row r="160" ht="15.75" customHeight="1">
      <c r="B160" s="44"/>
      <c r="C160" s="45"/>
      <c r="D160" s="44"/>
      <c r="E160" s="44"/>
    </row>
    <row r="161" ht="15.75" customHeight="1">
      <c r="B161" s="44"/>
      <c r="C161" s="45"/>
      <c r="D161" s="44"/>
      <c r="E161" s="44"/>
    </row>
    <row r="162" ht="15.75" customHeight="1">
      <c r="B162" s="44"/>
      <c r="C162" s="45"/>
      <c r="D162" s="44"/>
      <c r="E162" s="44"/>
    </row>
    <row r="163" ht="15.75" customHeight="1">
      <c r="B163" s="44"/>
      <c r="C163" s="45"/>
      <c r="D163" s="44"/>
      <c r="E163" s="44"/>
    </row>
    <row r="164" ht="15.75" customHeight="1">
      <c r="B164" s="44"/>
      <c r="C164" s="45"/>
      <c r="D164" s="44"/>
      <c r="E164" s="44"/>
    </row>
    <row r="165" ht="15.75" customHeight="1">
      <c r="B165" s="44"/>
      <c r="C165" s="45"/>
      <c r="D165" s="44"/>
      <c r="E165" s="44"/>
    </row>
    <row r="166" ht="15.75" customHeight="1">
      <c r="B166" s="44"/>
      <c r="C166" s="45"/>
      <c r="D166" s="44"/>
      <c r="E166" s="44"/>
    </row>
    <row r="167" ht="15.75" customHeight="1">
      <c r="B167" s="44"/>
      <c r="C167" s="45"/>
      <c r="D167" s="44"/>
      <c r="E167" s="44"/>
    </row>
    <row r="168" ht="15.75" customHeight="1">
      <c r="B168" s="44"/>
      <c r="C168" s="45"/>
      <c r="D168" s="44"/>
      <c r="E168" s="44"/>
    </row>
    <row r="169" ht="15.75" customHeight="1">
      <c r="B169" s="44"/>
      <c r="C169" s="45"/>
      <c r="D169" s="44"/>
      <c r="E169" s="44"/>
    </row>
    <row r="170" ht="15.75" customHeight="1">
      <c r="B170" s="44"/>
      <c r="C170" s="45"/>
      <c r="D170" s="44"/>
      <c r="E170" s="44"/>
    </row>
    <row r="171" ht="15.75" customHeight="1">
      <c r="B171" s="44"/>
      <c r="C171" s="45"/>
      <c r="D171" s="44"/>
      <c r="E171" s="44"/>
    </row>
    <row r="172" ht="15.75" customHeight="1">
      <c r="B172" s="44"/>
      <c r="C172" s="45"/>
      <c r="D172" s="44"/>
      <c r="E172" s="44"/>
    </row>
    <row r="173" ht="15.75" customHeight="1">
      <c r="B173" s="44"/>
      <c r="C173" s="45"/>
      <c r="D173" s="44"/>
      <c r="E173" s="44"/>
    </row>
    <row r="174" ht="15.75" customHeight="1">
      <c r="B174" s="44"/>
      <c r="C174" s="45"/>
      <c r="D174" s="44"/>
      <c r="E174" s="44"/>
    </row>
    <row r="175" ht="15.75" customHeight="1">
      <c r="B175" s="44"/>
      <c r="C175" s="45"/>
      <c r="D175" s="44"/>
      <c r="E175" s="44"/>
    </row>
    <row r="176" ht="15.75" customHeight="1">
      <c r="B176" s="44"/>
      <c r="C176" s="45"/>
      <c r="D176" s="44"/>
      <c r="E176" s="44"/>
    </row>
    <row r="177" ht="15.75" customHeight="1">
      <c r="B177" s="44"/>
      <c r="C177" s="45"/>
      <c r="D177" s="44"/>
      <c r="E177" s="44"/>
    </row>
    <row r="178" ht="15.75" customHeight="1">
      <c r="B178" s="44"/>
      <c r="C178" s="45"/>
      <c r="D178" s="44"/>
      <c r="E178" s="44"/>
    </row>
    <row r="179" ht="15.75" customHeight="1">
      <c r="B179" s="44"/>
      <c r="C179" s="45"/>
      <c r="D179" s="44"/>
      <c r="E179" s="44"/>
    </row>
    <row r="180" ht="15.75" customHeight="1">
      <c r="B180" s="44"/>
      <c r="C180" s="45"/>
      <c r="D180" s="44"/>
      <c r="E180" s="44"/>
    </row>
    <row r="181" ht="15.75" customHeight="1">
      <c r="B181" s="44"/>
      <c r="C181" s="45"/>
      <c r="D181" s="44"/>
      <c r="E181" s="44"/>
    </row>
    <row r="182" ht="15.75" customHeight="1">
      <c r="B182" s="44"/>
      <c r="C182" s="45"/>
      <c r="D182" s="44"/>
      <c r="E182" s="44"/>
    </row>
    <row r="183" ht="15.75" customHeight="1">
      <c r="B183" s="44"/>
      <c r="C183" s="45"/>
      <c r="D183" s="44"/>
      <c r="E183" s="44"/>
    </row>
    <row r="184" ht="15.75" customHeight="1">
      <c r="B184" s="44"/>
      <c r="C184" s="45"/>
      <c r="D184" s="44"/>
      <c r="E184" s="44"/>
    </row>
    <row r="185" ht="15.75" customHeight="1">
      <c r="B185" s="44"/>
      <c r="C185" s="45"/>
      <c r="D185" s="44"/>
      <c r="E185" s="44"/>
    </row>
    <row r="186" ht="15.75" customHeight="1">
      <c r="B186" s="44"/>
      <c r="C186" s="45"/>
      <c r="D186" s="44"/>
      <c r="E186" s="44"/>
    </row>
    <row r="187" ht="15.75" customHeight="1">
      <c r="B187" s="44"/>
      <c r="C187" s="45"/>
      <c r="D187" s="44"/>
      <c r="E187" s="44"/>
    </row>
    <row r="188" ht="15.75" customHeight="1">
      <c r="B188" s="44"/>
      <c r="C188" s="45"/>
      <c r="D188" s="44"/>
      <c r="E188" s="44"/>
    </row>
    <row r="189" ht="15.75" customHeight="1">
      <c r="B189" s="44"/>
      <c r="C189" s="45"/>
      <c r="D189" s="44"/>
      <c r="E189" s="44"/>
    </row>
    <row r="190" ht="15.75" customHeight="1">
      <c r="B190" s="44"/>
      <c r="C190" s="45"/>
      <c r="D190" s="44"/>
      <c r="E190" s="44"/>
    </row>
    <row r="191" ht="15.75" customHeight="1">
      <c r="B191" s="44"/>
      <c r="C191" s="45"/>
      <c r="D191" s="44"/>
      <c r="E191" s="44"/>
    </row>
    <row r="192" ht="15.75" customHeight="1">
      <c r="B192" s="44"/>
      <c r="C192" s="45"/>
      <c r="D192" s="44"/>
      <c r="E192" s="44"/>
    </row>
    <row r="193" ht="15.75" customHeight="1">
      <c r="B193" s="44"/>
      <c r="C193" s="45"/>
      <c r="D193" s="44"/>
      <c r="E193" s="44"/>
    </row>
    <row r="194" ht="15.75" customHeight="1">
      <c r="B194" s="44"/>
      <c r="C194" s="45"/>
      <c r="D194" s="44"/>
      <c r="E194" s="44"/>
    </row>
    <row r="195" ht="15.75" customHeight="1">
      <c r="B195" s="44"/>
      <c r="C195" s="45"/>
      <c r="D195" s="44"/>
      <c r="E195" s="44"/>
    </row>
    <row r="196" ht="15.75" customHeight="1">
      <c r="B196" s="44"/>
      <c r="C196" s="45"/>
      <c r="D196" s="44"/>
      <c r="E196" s="44"/>
    </row>
    <row r="197" ht="15.75" customHeight="1">
      <c r="B197" s="44"/>
      <c r="C197" s="45"/>
      <c r="D197" s="44"/>
      <c r="E197" s="44"/>
    </row>
    <row r="198" ht="15.75" customHeight="1">
      <c r="B198" s="44"/>
      <c r="C198" s="45"/>
      <c r="D198" s="44"/>
      <c r="E198" s="44"/>
    </row>
    <row r="199" ht="15.75" customHeight="1">
      <c r="B199" s="44"/>
      <c r="C199" s="45"/>
      <c r="D199" s="44"/>
      <c r="E199" s="44"/>
    </row>
    <row r="200" ht="15.75" customHeight="1">
      <c r="B200" s="44"/>
      <c r="C200" s="45"/>
      <c r="D200" s="44"/>
      <c r="E200" s="44"/>
    </row>
    <row r="201" ht="15.75" customHeight="1">
      <c r="B201" s="44"/>
      <c r="C201" s="45"/>
      <c r="D201" s="44"/>
      <c r="E201" s="44"/>
    </row>
    <row r="202" ht="15.75" customHeight="1">
      <c r="B202" s="44"/>
      <c r="C202" s="45"/>
      <c r="D202" s="44"/>
      <c r="E202" s="44"/>
    </row>
    <row r="203" ht="15.75" customHeight="1">
      <c r="B203" s="44"/>
      <c r="C203" s="45"/>
      <c r="D203" s="44"/>
      <c r="E203" s="44"/>
    </row>
    <row r="204" ht="15.75" customHeight="1">
      <c r="B204" s="44"/>
      <c r="C204" s="45"/>
      <c r="D204" s="44"/>
      <c r="E204" s="44"/>
    </row>
    <row r="205" ht="15.75" customHeight="1">
      <c r="B205" s="44"/>
      <c r="C205" s="45"/>
      <c r="D205" s="44"/>
      <c r="E205" s="44"/>
    </row>
    <row r="206" ht="15.75" customHeight="1">
      <c r="B206" s="44"/>
      <c r="C206" s="45"/>
      <c r="D206" s="44"/>
      <c r="E206" s="44"/>
    </row>
    <row r="207" ht="15.75" customHeight="1">
      <c r="B207" s="44"/>
      <c r="C207" s="45"/>
      <c r="D207" s="44"/>
      <c r="E207" s="44"/>
    </row>
    <row r="208" ht="15.75" customHeight="1">
      <c r="B208" s="44"/>
      <c r="C208" s="45"/>
      <c r="D208" s="44"/>
      <c r="E208" s="44"/>
    </row>
    <row r="209" ht="15.75" customHeight="1">
      <c r="B209" s="44"/>
      <c r="C209" s="45"/>
      <c r="D209" s="44"/>
      <c r="E209" s="44"/>
    </row>
    <row r="210" ht="15.75" customHeight="1">
      <c r="B210" s="44"/>
      <c r="C210" s="45"/>
      <c r="D210" s="44"/>
      <c r="E210" s="44"/>
    </row>
    <row r="211" ht="15.75" customHeight="1">
      <c r="B211" s="44"/>
      <c r="C211" s="45"/>
      <c r="D211" s="44"/>
      <c r="E211" s="44"/>
    </row>
    <row r="212" ht="15.75" customHeight="1">
      <c r="B212" s="44"/>
      <c r="C212" s="45"/>
      <c r="D212" s="44"/>
      <c r="E212" s="44"/>
    </row>
    <row r="213" ht="15.75" customHeight="1">
      <c r="B213" s="44"/>
      <c r="C213" s="45"/>
      <c r="D213" s="44"/>
      <c r="E213" s="44"/>
    </row>
    <row r="214" ht="15.75" customHeight="1">
      <c r="B214" s="44"/>
      <c r="C214" s="45"/>
      <c r="D214" s="44"/>
      <c r="E214" s="44"/>
    </row>
    <row r="215" ht="15.75" customHeight="1">
      <c r="B215" s="44"/>
      <c r="C215" s="45"/>
      <c r="D215" s="44"/>
      <c r="E215" s="44"/>
    </row>
    <row r="216" ht="15.75" customHeight="1">
      <c r="B216" s="44"/>
      <c r="C216" s="45"/>
      <c r="D216" s="44"/>
      <c r="E216" s="44"/>
    </row>
    <row r="217" ht="15.75" customHeight="1">
      <c r="B217" s="44"/>
      <c r="C217" s="45"/>
      <c r="D217" s="44"/>
      <c r="E217" s="44"/>
    </row>
    <row r="218" ht="15.75" customHeight="1">
      <c r="B218" s="44"/>
      <c r="C218" s="45"/>
      <c r="D218" s="44"/>
      <c r="E218" s="44"/>
    </row>
    <row r="219" ht="15.75" customHeight="1">
      <c r="B219" s="44"/>
      <c r="C219" s="45"/>
      <c r="D219" s="44"/>
      <c r="E219" s="44"/>
    </row>
    <row r="220" ht="15.75" customHeight="1">
      <c r="B220" s="44"/>
      <c r="C220" s="45"/>
      <c r="D220" s="44"/>
      <c r="E220" s="44"/>
    </row>
    <row r="221" ht="15.75" customHeight="1">
      <c r="B221" s="44"/>
      <c r="C221" s="45"/>
      <c r="D221" s="44"/>
      <c r="E221" s="44"/>
    </row>
    <row r="222" ht="15.75" customHeight="1">
      <c r="B222" s="44"/>
      <c r="C222" s="45"/>
      <c r="D222" s="44"/>
      <c r="E222" s="44"/>
    </row>
    <row r="223" ht="15.75" customHeight="1">
      <c r="B223" s="44"/>
      <c r="C223" s="45"/>
      <c r="D223" s="44"/>
      <c r="E223" s="44"/>
    </row>
    <row r="224" ht="15.75" customHeight="1">
      <c r="B224" s="44"/>
      <c r="C224" s="45"/>
      <c r="D224" s="44"/>
      <c r="E224" s="44"/>
    </row>
    <row r="225" ht="15.75" customHeight="1">
      <c r="B225" s="44"/>
      <c r="C225" s="45"/>
      <c r="D225" s="44"/>
      <c r="E225" s="44"/>
    </row>
    <row r="226" ht="15.75" customHeight="1">
      <c r="B226" s="44"/>
      <c r="C226" s="45"/>
      <c r="D226" s="44"/>
      <c r="E226" s="44"/>
    </row>
    <row r="227" ht="15.75" customHeight="1">
      <c r="B227" s="44"/>
      <c r="C227" s="45"/>
      <c r="D227" s="44"/>
      <c r="E227" s="44"/>
    </row>
    <row r="228" ht="15.75" customHeight="1">
      <c r="B228" s="44"/>
      <c r="C228" s="45"/>
      <c r="D228" s="44"/>
      <c r="E228" s="44"/>
    </row>
    <row r="229" ht="15.75" customHeight="1">
      <c r="B229" s="44"/>
      <c r="C229" s="45"/>
      <c r="D229" s="44"/>
      <c r="E229" s="44"/>
    </row>
    <row r="230" ht="15.75" customHeight="1">
      <c r="B230" s="44"/>
      <c r="C230" s="45"/>
      <c r="D230" s="44"/>
      <c r="E230" s="44"/>
    </row>
    <row r="231" ht="15.75" customHeight="1">
      <c r="B231" s="44"/>
      <c r="C231" s="45"/>
      <c r="D231" s="44"/>
      <c r="E231" s="44"/>
    </row>
    <row r="232" ht="15.75" customHeight="1">
      <c r="B232" s="44"/>
      <c r="C232" s="45"/>
      <c r="D232" s="44"/>
      <c r="E232" s="44"/>
    </row>
    <row r="233" ht="15.75" customHeight="1">
      <c r="B233" s="44"/>
      <c r="C233" s="45"/>
      <c r="D233" s="44"/>
      <c r="E233" s="44"/>
    </row>
    <row r="234" ht="15.75" customHeight="1">
      <c r="B234" s="44"/>
      <c r="C234" s="45"/>
      <c r="D234" s="44"/>
      <c r="E234" s="44"/>
    </row>
    <row r="235" ht="15.75" customHeight="1">
      <c r="B235" s="44"/>
      <c r="C235" s="45"/>
      <c r="D235" s="44"/>
      <c r="E235" s="44"/>
    </row>
    <row r="236" ht="15.75" customHeight="1">
      <c r="B236" s="44"/>
      <c r="C236" s="45"/>
      <c r="D236" s="44"/>
      <c r="E236" s="44"/>
    </row>
    <row r="237" ht="15.75" customHeight="1">
      <c r="B237" s="44"/>
      <c r="C237" s="45"/>
      <c r="D237" s="44"/>
      <c r="E237" s="44"/>
    </row>
    <row r="238" ht="15.75" customHeight="1">
      <c r="B238" s="44"/>
      <c r="C238" s="45"/>
      <c r="D238" s="44"/>
      <c r="E238" s="44"/>
    </row>
    <row r="239" ht="15.75" customHeight="1">
      <c r="B239" s="44"/>
      <c r="C239" s="45"/>
      <c r="D239" s="44"/>
      <c r="E239" s="44"/>
    </row>
    <row r="240" ht="15.75" customHeight="1">
      <c r="B240" s="44"/>
      <c r="C240" s="45"/>
      <c r="D240" s="44"/>
      <c r="E240" s="44"/>
    </row>
    <row r="241" ht="15.75" customHeight="1">
      <c r="B241" s="44"/>
      <c r="C241" s="45"/>
      <c r="D241" s="44"/>
      <c r="E241" s="44"/>
    </row>
    <row r="242" ht="15.75" customHeight="1">
      <c r="B242" s="44"/>
      <c r="C242" s="45"/>
      <c r="D242" s="44"/>
      <c r="E242" s="44"/>
    </row>
    <row r="243" ht="15.75" customHeight="1">
      <c r="B243" s="44"/>
      <c r="C243" s="45"/>
      <c r="D243" s="44"/>
      <c r="E243" s="44"/>
    </row>
    <row r="244" ht="15.75" customHeight="1">
      <c r="B244" s="44"/>
      <c r="C244" s="45"/>
      <c r="D244" s="44"/>
      <c r="E244" s="44"/>
    </row>
    <row r="245" ht="15.75" customHeight="1">
      <c r="B245" s="44"/>
      <c r="C245" s="45"/>
      <c r="D245" s="44"/>
      <c r="E245" s="44"/>
    </row>
    <row r="246" ht="15.75" customHeight="1">
      <c r="B246" s="44"/>
      <c r="C246" s="45"/>
      <c r="D246" s="44"/>
      <c r="E246" s="44"/>
    </row>
    <row r="247" ht="15.75" customHeight="1">
      <c r="B247" s="44"/>
      <c r="C247" s="45"/>
      <c r="D247" s="44"/>
      <c r="E247" s="44"/>
    </row>
    <row r="248" ht="15.75" customHeight="1">
      <c r="B248" s="44"/>
      <c r="C248" s="45"/>
      <c r="D248" s="44"/>
      <c r="E248" s="44"/>
    </row>
    <row r="249" ht="15.75" customHeight="1">
      <c r="B249" s="44"/>
      <c r="C249" s="45"/>
      <c r="D249" s="44"/>
      <c r="E249" s="44"/>
    </row>
    <row r="250" ht="15.75" customHeight="1">
      <c r="B250" s="44"/>
      <c r="C250" s="45"/>
      <c r="D250" s="44"/>
      <c r="E250" s="44"/>
    </row>
    <row r="251" ht="15.75" customHeight="1">
      <c r="B251" s="44"/>
      <c r="C251" s="45"/>
      <c r="D251" s="44"/>
      <c r="E251" s="44"/>
    </row>
    <row r="252" ht="15.75" customHeight="1">
      <c r="B252" s="44"/>
      <c r="C252" s="45"/>
      <c r="D252" s="44"/>
      <c r="E252" s="44"/>
    </row>
    <row r="253" ht="15.75" customHeight="1">
      <c r="B253" s="44"/>
      <c r="C253" s="45"/>
      <c r="D253" s="44"/>
      <c r="E253" s="44"/>
    </row>
    <row r="254" ht="15.75" customHeight="1">
      <c r="B254" s="44"/>
      <c r="C254" s="45"/>
      <c r="D254" s="44"/>
      <c r="E254" s="44"/>
    </row>
    <row r="255" ht="15.75" customHeight="1">
      <c r="B255" s="44"/>
      <c r="C255" s="45"/>
      <c r="D255" s="44"/>
      <c r="E255" s="44"/>
    </row>
    <row r="256" ht="15.75" customHeight="1">
      <c r="B256" s="44"/>
      <c r="C256" s="45"/>
      <c r="D256" s="44"/>
      <c r="E256" s="44"/>
    </row>
    <row r="257" ht="15.75" customHeight="1">
      <c r="B257" s="44"/>
      <c r="C257" s="45"/>
      <c r="D257" s="44"/>
      <c r="E257" s="44"/>
    </row>
    <row r="258" ht="15.75" customHeight="1">
      <c r="B258" s="44"/>
      <c r="C258" s="45"/>
      <c r="D258" s="44"/>
      <c r="E258" s="44"/>
    </row>
    <row r="259" ht="15.75" customHeight="1">
      <c r="B259" s="44"/>
      <c r="C259" s="45"/>
      <c r="D259" s="44"/>
      <c r="E259" s="44"/>
    </row>
    <row r="260" ht="15.75" customHeight="1">
      <c r="B260" s="44"/>
      <c r="C260" s="45"/>
      <c r="D260" s="44"/>
      <c r="E260" s="44"/>
    </row>
    <row r="261" ht="15.75" customHeight="1">
      <c r="B261" s="44"/>
      <c r="C261" s="45"/>
      <c r="D261" s="44"/>
      <c r="E261" s="44"/>
    </row>
    <row r="262" ht="15.75" customHeight="1">
      <c r="B262" s="44"/>
      <c r="C262" s="45"/>
      <c r="D262" s="44"/>
      <c r="E262" s="44"/>
    </row>
    <row r="263" ht="15.75" customHeight="1">
      <c r="B263" s="44"/>
      <c r="C263" s="45"/>
      <c r="D263" s="44"/>
      <c r="E263" s="44"/>
    </row>
    <row r="264" ht="15.75" customHeight="1">
      <c r="B264" s="44"/>
      <c r="C264" s="45"/>
      <c r="D264" s="44"/>
      <c r="E264" s="44"/>
    </row>
    <row r="265" ht="15.75" customHeight="1">
      <c r="B265" s="44"/>
      <c r="C265" s="45"/>
      <c r="D265" s="44"/>
      <c r="E265" s="44"/>
    </row>
    <row r="266" ht="15.75" customHeight="1">
      <c r="B266" s="44"/>
      <c r="C266" s="45"/>
      <c r="D266" s="44"/>
      <c r="E266" s="44"/>
    </row>
    <row r="267" ht="15.75" customHeight="1">
      <c r="B267" s="44"/>
      <c r="C267" s="45"/>
      <c r="D267" s="44"/>
      <c r="E267" s="44"/>
    </row>
    <row r="268" ht="15.75" customHeight="1">
      <c r="B268" s="44"/>
      <c r="C268" s="45"/>
      <c r="D268" s="44"/>
      <c r="E268" s="44"/>
    </row>
    <row r="269" ht="15.75" customHeight="1">
      <c r="B269" s="44"/>
      <c r="C269" s="45"/>
      <c r="D269" s="44"/>
      <c r="E269" s="44"/>
    </row>
    <row r="270" ht="15.75" customHeight="1">
      <c r="B270" s="44"/>
      <c r="C270" s="45"/>
      <c r="D270" s="44"/>
      <c r="E270" s="44"/>
    </row>
    <row r="271" ht="15.75" customHeight="1">
      <c r="B271" s="44"/>
      <c r="C271" s="45"/>
      <c r="D271" s="44"/>
      <c r="E271" s="44"/>
    </row>
    <row r="272" ht="15.75" customHeight="1">
      <c r="B272" s="44"/>
      <c r="C272" s="45"/>
      <c r="D272" s="44"/>
      <c r="E272" s="44"/>
    </row>
    <row r="273" ht="15.75" customHeight="1">
      <c r="B273" s="44"/>
      <c r="C273" s="45"/>
      <c r="D273" s="44"/>
      <c r="E273" s="44"/>
    </row>
    <row r="274" ht="15.75" customHeight="1">
      <c r="B274" s="44"/>
      <c r="C274" s="45"/>
      <c r="D274" s="44"/>
      <c r="E274" s="44"/>
    </row>
    <row r="275" ht="15.75" customHeight="1">
      <c r="B275" s="44"/>
      <c r="C275" s="45"/>
      <c r="D275" s="44"/>
      <c r="E275" s="44"/>
    </row>
    <row r="276" ht="15.75" customHeight="1">
      <c r="B276" s="44"/>
      <c r="C276" s="45"/>
      <c r="D276" s="44"/>
      <c r="E276" s="44"/>
    </row>
    <row r="277" ht="15.75" customHeight="1">
      <c r="B277" s="44"/>
      <c r="C277" s="45"/>
      <c r="D277" s="44"/>
      <c r="E277" s="44"/>
    </row>
    <row r="278" ht="15.75" customHeight="1">
      <c r="B278" s="44"/>
      <c r="C278" s="45"/>
      <c r="D278" s="44"/>
      <c r="E278" s="44"/>
    </row>
    <row r="279" ht="15.75" customHeight="1">
      <c r="B279" s="44"/>
      <c r="C279" s="45"/>
      <c r="D279" s="44"/>
      <c r="E279" s="44"/>
    </row>
    <row r="280" ht="15.75" customHeight="1">
      <c r="B280" s="44"/>
      <c r="C280" s="45"/>
      <c r="D280" s="44"/>
      <c r="E280" s="44"/>
    </row>
    <row r="281" ht="15.75" customHeight="1">
      <c r="B281" s="44"/>
      <c r="C281" s="45"/>
      <c r="D281" s="44"/>
      <c r="E281" s="44"/>
    </row>
    <row r="282" ht="15.75" customHeight="1">
      <c r="B282" s="44"/>
      <c r="C282" s="45"/>
      <c r="D282" s="44"/>
      <c r="E282" s="44"/>
    </row>
    <row r="283" ht="15.75" customHeight="1">
      <c r="B283" s="44"/>
      <c r="C283" s="45"/>
      <c r="D283" s="44"/>
      <c r="E283" s="44"/>
    </row>
    <row r="284" ht="15.75" customHeight="1">
      <c r="B284" s="44"/>
      <c r="C284" s="45"/>
      <c r="D284" s="44"/>
      <c r="E284" s="44"/>
    </row>
    <row r="285" ht="15.75" customHeight="1">
      <c r="B285" s="44"/>
      <c r="C285" s="45"/>
      <c r="D285" s="44"/>
      <c r="E285" s="44"/>
    </row>
    <row r="286" ht="15.75" customHeight="1">
      <c r="B286" s="44"/>
      <c r="C286" s="45"/>
      <c r="D286" s="44"/>
      <c r="E286" s="44"/>
    </row>
    <row r="287" ht="15.75" customHeight="1">
      <c r="B287" s="44"/>
      <c r="C287" s="45"/>
      <c r="D287" s="44"/>
      <c r="E287" s="44"/>
    </row>
    <row r="288" ht="15.75" customHeight="1">
      <c r="B288" s="44"/>
      <c r="C288" s="45"/>
      <c r="D288" s="44"/>
      <c r="E288" s="44"/>
    </row>
    <row r="289" ht="15.75" customHeight="1">
      <c r="B289" s="44"/>
      <c r="C289" s="45"/>
      <c r="D289" s="44"/>
      <c r="E289" s="44"/>
    </row>
    <row r="290" ht="15.75" customHeight="1">
      <c r="B290" s="44"/>
      <c r="C290" s="45"/>
      <c r="D290" s="44"/>
      <c r="E290" s="44"/>
    </row>
    <row r="291" ht="15.75" customHeight="1">
      <c r="B291" s="44"/>
      <c r="C291" s="45"/>
      <c r="D291" s="44"/>
      <c r="E291" s="44"/>
    </row>
    <row r="292" ht="15.75" customHeight="1">
      <c r="B292" s="44"/>
      <c r="C292" s="45"/>
      <c r="D292" s="44"/>
      <c r="E292" s="44"/>
    </row>
    <row r="293" ht="15.75" customHeight="1">
      <c r="B293" s="44"/>
      <c r="C293" s="45"/>
      <c r="D293" s="44"/>
      <c r="E293" s="44"/>
    </row>
    <row r="294" ht="15.75" customHeight="1">
      <c r="B294" s="44"/>
      <c r="C294" s="45"/>
      <c r="D294" s="44"/>
      <c r="E294" s="44"/>
    </row>
    <row r="295" ht="15.75" customHeight="1">
      <c r="B295" s="44"/>
      <c r="C295" s="45"/>
      <c r="D295" s="44"/>
      <c r="E295" s="44"/>
    </row>
    <row r="296" ht="15.75" customHeight="1">
      <c r="B296" s="44"/>
      <c r="C296" s="45"/>
      <c r="D296" s="44"/>
      <c r="E296" s="44"/>
    </row>
    <row r="297" ht="15.75" customHeight="1">
      <c r="B297" s="44"/>
      <c r="C297" s="45"/>
      <c r="D297" s="44"/>
      <c r="E297" s="44"/>
    </row>
    <row r="298" ht="15.75" customHeight="1">
      <c r="B298" s="44"/>
      <c r="C298" s="45"/>
      <c r="D298" s="44"/>
      <c r="E298" s="44"/>
    </row>
    <row r="299" ht="15.75" customHeight="1">
      <c r="B299" s="44"/>
      <c r="C299" s="45"/>
      <c r="D299" s="44"/>
      <c r="E299" s="44"/>
    </row>
    <row r="300" ht="15.75" customHeight="1">
      <c r="B300" s="44"/>
      <c r="C300" s="45"/>
      <c r="D300" s="44"/>
      <c r="E300" s="44"/>
    </row>
    <row r="301" ht="15.75" customHeight="1">
      <c r="B301" s="44"/>
      <c r="C301" s="45"/>
      <c r="D301" s="44"/>
      <c r="E301" s="44"/>
    </row>
    <row r="302" ht="15.75" customHeight="1">
      <c r="B302" s="44"/>
      <c r="C302" s="45"/>
      <c r="D302" s="44"/>
      <c r="E302" s="44"/>
    </row>
    <row r="303" ht="15.75" customHeight="1">
      <c r="B303" s="44"/>
      <c r="C303" s="45"/>
      <c r="D303" s="44"/>
      <c r="E303" s="44"/>
    </row>
    <row r="304" ht="15.75" customHeight="1">
      <c r="B304" s="44"/>
      <c r="C304" s="45"/>
      <c r="D304" s="44"/>
      <c r="E304" s="44"/>
    </row>
    <row r="305" ht="15.75" customHeight="1">
      <c r="B305" s="44"/>
      <c r="C305" s="45"/>
      <c r="D305" s="44"/>
      <c r="E305" s="44"/>
    </row>
    <row r="306" ht="15.75" customHeight="1">
      <c r="B306" s="44"/>
      <c r="C306" s="45"/>
      <c r="D306" s="44"/>
      <c r="E306" s="44"/>
    </row>
    <row r="307" ht="15.75" customHeight="1">
      <c r="B307" s="44"/>
      <c r="C307" s="45"/>
      <c r="D307" s="44"/>
      <c r="E307" s="44"/>
    </row>
    <row r="308" ht="15.75" customHeight="1">
      <c r="B308" s="44"/>
      <c r="C308" s="45"/>
      <c r="D308" s="44"/>
      <c r="E308" s="44"/>
    </row>
    <row r="309" ht="15.75" customHeight="1">
      <c r="B309" s="44"/>
      <c r="C309" s="45"/>
      <c r="D309" s="44"/>
      <c r="E309" s="44"/>
    </row>
    <row r="310" ht="15.75" customHeight="1">
      <c r="B310" s="44"/>
      <c r="C310" s="45"/>
      <c r="D310" s="44"/>
      <c r="E310" s="44"/>
    </row>
    <row r="311" ht="15.75" customHeight="1">
      <c r="B311" s="44"/>
      <c r="C311" s="45"/>
      <c r="D311" s="44"/>
      <c r="E311" s="44"/>
    </row>
    <row r="312" ht="15.75" customHeight="1">
      <c r="B312" s="44"/>
      <c r="C312" s="45"/>
      <c r="D312" s="44"/>
      <c r="E312" s="44"/>
    </row>
    <row r="313" ht="15.75" customHeight="1">
      <c r="B313" s="44"/>
      <c r="C313" s="45"/>
      <c r="D313" s="44"/>
      <c r="E313" s="44"/>
    </row>
    <row r="314" ht="15.75" customHeight="1">
      <c r="B314" s="44"/>
      <c r="C314" s="45"/>
      <c r="D314" s="44"/>
      <c r="E314" s="44"/>
    </row>
    <row r="315" ht="15.75" customHeight="1">
      <c r="B315" s="44"/>
      <c r="C315" s="45"/>
      <c r="D315" s="44"/>
      <c r="E315" s="44"/>
    </row>
    <row r="316" ht="15.75" customHeight="1">
      <c r="B316" s="44"/>
      <c r="C316" s="45"/>
      <c r="D316" s="44"/>
      <c r="E316" s="44"/>
    </row>
    <row r="317" ht="15.75" customHeight="1">
      <c r="B317" s="44"/>
      <c r="C317" s="45"/>
      <c r="D317" s="44"/>
      <c r="E317" s="44"/>
    </row>
    <row r="318" ht="15.75" customHeight="1">
      <c r="B318" s="44"/>
      <c r="C318" s="45"/>
      <c r="D318" s="44"/>
      <c r="E318" s="44"/>
    </row>
    <row r="319" ht="15.75" customHeight="1">
      <c r="B319" s="44"/>
      <c r="C319" s="45"/>
      <c r="D319" s="44"/>
      <c r="E319" s="44"/>
    </row>
    <row r="320" ht="15.75" customHeight="1">
      <c r="B320" s="44"/>
      <c r="C320" s="45"/>
      <c r="D320" s="44"/>
      <c r="E320" s="44"/>
    </row>
    <row r="321" ht="15.75" customHeight="1">
      <c r="B321" s="44"/>
      <c r="C321" s="45"/>
      <c r="D321" s="44"/>
      <c r="E321" s="44"/>
    </row>
    <row r="322" ht="15.75" customHeight="1">
      <c r="B322" s="44"/>
      <c r="C322" s="45"/>
      <c r="D322" s="44"/>
      <c r="E322" s="44"/>
    </row>
    <row r="323" ht="15.75" customHeight="1">
      <c r="B323" s="44"/>
      <c r="C323" s="45"/>
      <c r="D323" s="44"/>
      <c r="E323" s="44"/>
    </row>
    <row r="324" ht="15.75" customHeight="1">
      <c r="B324" s="44"/>
      <c r="C324" s="45"/>
      <c r="D324" s="44"/>
      <c r="E324" s="44"/>
    </row>
    <row r="325" ht="15.75" customHeight="1">
      <c r="B325" s="44"/>
      <c r="C325" s="45"/>
      <c r="D325" s="44"/>
      <c r="E325" s="44"/>
    </row>
    <row r="326" ht="15.75" customHeight="1">
      <c r="B326" s="44"/>
      <c r="C326" s="45"/>
      <c r="D326" s="44"/>
      <c r="E326" s="44"/>
    </row>
    <row r="327" ht="15.75" customHeight="1">
      <c r="B327" s="44"/>
      <c r="C327" s="45"/>
      <c r="D327" s="44"/>
      <c r="E327" s="44"/>
    </row>
    <row r="328" ht="15.75" customHeight="1">
      <c r="B328" s="44"/>
      <c r="C328" s="45"/>
      <c r="D328" s="44"/>
      <c r="E328" s="44"/>
    </row>
    <row r="329" ht="15.75" customHeight="1">
      <c r="B329" s="44"/>
      <c r="C329" s="45"/>
      <c r="D329" s="44"/>
      <c r="E329" s="44"/>
    </row>
    <row r="330" ht="15.75" customHeight="1">
      <c r="B330" s="44"/>
      <c r="C330" s="45"/>
      <c r="D330" s="44"/>
      <c r="E330" s="44"/>
    </row>
    <row r="331" ht="15.75" customHeight="1">
      <c r="B331" s="44"/>
      <c r="C331" s="45"/>
      <c r="D331" s="44"/>
      <c r="E331" s="44"/>
    </row>
    <row r="332" ht="15.75" customHeight="1">
      <c r="B332" s="44"/>
      <c r="C332" s="45"/>
      <c r="D332" s="44"/>
      <c r="E332" s="44"/>
    </row>
    <row r="333" ht="15.75" customHeight="1">
      <c r="B333" s="44"/>
      <c r="C333" s="45"/>
      <c r="D333" s="44"/>
      <c r="E333" s="44"/>
    </row>
    <row r="334" ht="15.75" customHeight="1">
      <c r="B334" s="44"/>
      <c r="C334" s="45"/>
      <c r="D334" s="44"/>
      <c r="E334" s="44"/>
    </row>
    <row r="335" ht="15.75" customHeight="1">
      <c r="B335" s="44"/>
      <c r="C335" s="45"/>
      <c r="D335" s="44"/>
      <c r="E335" s="44"/>
    </row>
    <row r="336" ht="15.75" customHeight="1">
      <c r="B336" s="44"/>
      <c r="C336" s="45"/>
      <c r="D336" s="44"/>
      <c r="E336" s="44"/>
    </row>
    <row r="337" ht="15.75" customHeight="1">
      <c r="B337" s="44"/>
      <c r="C337" s="45"/>
      <c r="D337" s="44"/>
      <c r="E337" s="44"/>
    </row>
    <row r="338" ht="15.75" customHeight="1">
      <c r="B338" s="44"/>
      <c r="C338" s="45"/>
      <c r="D338" s="44"/>
      <c r="E338" s="44"/>
    </row>
    <row r="339" ht="15.75" customHeight="1">
      <c r="B339" s="44"/>
      <c r="C339" s="45"/>
      <c r="D339" s="44"/>
      <c r="E339" s="44"/>
    </row>
    <row r="340" ht="15.75" customHeight="1">
      <c r="B340" s="44"/>
      <c r="C340" s="45"/>
      <c r="D340" s="44"/>
      <c r="E340" s="44"/>
    </row>
    <row r="341" ht="15.75" customHeight="1">
      <c r="B341" s="44"/>
      <c r="C341" s="45"/>
      <c r="D341" s="44"/>
      <c r="E341" s="44"/>
    </row>
    <row r="342" ht="15.75" customHeight="1">
      <c r="B342" s="44"/>
      <c r="C342" s="45"/>
      <c r="D342" s="44"/>
      <c r="E342" s="44"/>
    </row>
    <row r="343" ht="15.75" customHeight="1">
      <c r="B343" s="44"/>
      <c r="C343" s="45"/>
      <c r="D343" s="44"/>
      <c r="E343" s="44"/>
    </row>
    <row r="344" ht="15.75" customHeight="1">
      <c r="B344" s="44"/>
      <c r="C344" s="45"/>
      <c r="D344" s="44"/>
      <c r="E344" s="44"/>
    </row>
    <row r="345" ht="15.75" customHeight="1">
      <c r="B345" s="44"/>
      <c r="C345" s="45"/>
      <c r="D345" s="44"/>
      <c r="E345" s="44"/>
    </row>
    <row r="346" ht="15.75" customHeight="1">
      <c r="B346" s="44"/>
      <c r="C346" s="45"/>
      <c r="D346" s="44"/>
      <c r="E346" s="44"/>
    </row>
    <row r="347" ht="15.75" customHeight="1">
      <c r="B347" s="44"/>
      <c r="C347" s="45"/>
      <c r="D347" s="44"/>
      <c r="E347" s="44"/>
    </row>
    <row r="348" ht="15.75" customHeight="1">
      <c r="B348" s="44"/>
      <c r="C348" s="45"/>
      <c r="D348" s="44"/>
      <c r="E348" s="44"/>
    </row>
    <row r="349" ht="15.75" customHeight="1">
      <c r="B349" s="44"/>
      <c r="C349" s="45"/>
      <c r="D349" s="44"/>
      <c r="E349" s="44"/>
    </row>
    <row r="350" ht="15.75" customHeight="1">
      <c r="B350" s="44"/>
      <c r="C350" s="45"/>
      <c r="D350" s="44"/>
      <c r="E350" s="44"/>
    </row>
    <row r="351" ht="15.75" customHeight="1">
      <c r="B351" s="44"/>
      <c r="C351" s="45"/>
      <c r="D351" s="44"/>
      <c r="E351" s="44"/>
    </row>
    <row r="352" ht="15.75" customHeight="1">
      <c r="B352" s="44"/>
      <c r="C352" s="45"/>
      <c r="D352" s="44"/>
      <c r="E352" s="44"/>
    </row>
    <row r="353" ht="15.75" customHeight="1">
      <c r="B353" s="44"/>
      <c r="C353" s="45"/>
      <c r="D353" s="44"/>
      <c r="E353" s="44"/>
    </row>
    <row r="354" ht="15.75" customHeight="1">
      <c r="B354" s="44"/>
      <c r="C354" s="45"/>
      <c r="D354" s="44"/>
      <c r="E354" s="44"/>
    </row>
    <row r="355" ht="15.75" customHeight="1">
      <c r="B355" s="44"/>
      <c r="C355" s="45"/>
      <c r="D355" s="44"/>
      <c r="E355" s="44"/>
    </row>
    <row r="356" ht="15.75" customHeight="1">
      <c r="B356" s="44"/>
      <c r="C356" s="45"/>
      <c r="D356" s="44"/>
      <c r="E356" s="44"/>
    </row>
    <row r="357" ht="15.75" customHeight="1">
      <c r="B357" s="44"/>
      <c r="C357" s="45"/>
      <c r="D357" s="44"/>
      <c r="E357" s="44"/>
    </row>
    <row r="358" ht="15.75" customHeight="1">
      <c r="B358" s="44"/>
      <c r="C358" s="45"/>
      <c r="D358" s="44"/>
      <c r="E358" s="44"/>
    </row>
    <row r="359" ht="15.75" customHeight="1">
      <c r="B359" s="44"/>
      <c r="C359" s="45"/>
      <c r="D359" s="44"/>
      <c r="E359" s="44"/>
    </row>
    <row r="360" ht="15.75" customHeight="1">
      <c r="B360" s="44"/>
      <c r="C360" s="45"/>
      <c r="D360" s="44"/>
      <c r="E360" s="44"/>
    </row>
    <row r="361" ht="15.75" customHeight="1">
      <c r="B361" s="44"/>
      <c r="C361" s="45"/>
      <c r="D361" s="44"/>
      <c r="E361" s="44"/>
    </row>
    <row r="362" ht="15.75" customHeight="1">
      <c r="B362" s="44"/>
      <c r="C362" s="45"/>
      <c r="D362" s="44"/>
      <c r="E362" s="44"/>
    </row>
    <row r="363" ht="15.75" customHeight="1">
      <c r="B363" s="44"/>
      <c r="C363" s="45"/>
      <c r="D363" s="44"/>
      <c r="E363" s="44"/>
    </row>
    <row r="364" ht="15.75" customHeight="1">
      <c r="B364" s="44"/>
      <c r="C364" s="45"/>
      <c r="D364" s="44"/>
      <c r="E364" s="44"/>
    </row>
    <row r="365" ht="15.75" customHeight="1">
      <c r="B365" s="44"/>
      <c r="C365" s="45"/>
      <c r="D365" s="44"/>
      <c r="E365" s="44"/>
    </row>
    <row r="366" ht="15.75" customHeight="1">
      <c r="B366" s="44"/>
      <c r="C366" s="45"/>
      <c r="D366" s="44"/>
      <c r="E366" s="44"/>
    </row>
    <row r="367" ht="15.75" customHeight="1">
      <c r="B367" s="44"/>
      <c r="C367" s="45"/>
      <c r="D367" s="44"/>
      <c r="E367" s="44"/>
    </row>
    <row r="368" ht="15.75" customHeight="1">
      <c r="B368" s="44"/>
      <c r="C368" s="45"/>
      <c r="D368" s="44"/>
      <c r="E368" s="44"/>
    </row>
    <row r="369" ht="15.75" customHeight="1">
      <c r="B369" s="44"/>
      <c r="C369" s="45"/>
      <c r="D369" s="44"/>
      <c r="E369" s="44"/>
    </row>
    <row r="370" ht="15.75" customHeight="1">
      <c r="B370" s="44"/>
      <c r="C370" s="45"/>
      <c r="D370" s="44"/>
      <c r="E370" s="44"/>
    </row>
    <row r="371" ht="15.75" customHeight="1">
      <c r="B371" s="44"/>
      <c r="C371" s="45"/>
      <c r="D371" s="44"/>
      <c r="E371" s="44"/>
    </row>
    <row r="372" ht="15.75" customHeight="1">
      <c r="B372" s="44"/>
      <c r="C372" s="45"/>
      <c r="D372" s="44"/>
      <c r="E372" s="44"/>
    </row>
    <row r="373" ht="15.75" customHeight="1">
      <c r="B373" s="44"/>
      <c r="C373" s="45"/>
      <c r="D373" s="44"/>
      <c r="E373" s="44"/>
    </row>
    <row r="374" ht="15.75" customHeight="1">
      <c r="B374" s="44"/>
      <c r="C374" s="45"/>
      <c r="D374" s="44"/>
      <c r="E374" s="44"/>
    </row>
    <row r="375" ht="15.75" customHeight="1">
      <c r="B375" s="44"/>
      <c r="C375" s="45"/>
      <c r="D375" s="44"/>
      <c r="E375" s="44"/>
    </row>
    <row r="376" ht="15.75" customHeight="1">
      <c r="B376" s="44"/>
      <c r="C376" s="45"/>
      <c r="D376" s="44"/>
      <c r="E376" s="44"/>
    </row>
    <row r="377" ht="15.75" customHeight="1">
      <c r="B377" s="44"/>
      <c r="C377" s="45"/>
      <c r="D377" s="44"/>
      <c r="E377" s="44"/>
    </row>
    <row r="378" ht="15.75" customHeight="1">
      <c r="B378" s="44"/>
      <c r="C378" s="45"/>
      <c r="D378" s="44"/>
      <c r="E378" s="44"/>
    </row>
    <row r="379" ht="15.75" customHeight="1">
      <c r="B379" s="44"/>
      <c r="C379" s="45"/>
      <c r="D379" s="44"/>
      <c r="E379" s="44"/>
    </row>
    <row r="380" ht="15.75" customHeight="1">
      <c r="B380" s="44"/>
      <c r="C380" s="45"/>
      <c r="D380" s="44"/>
      <c r="E380" s="44"/>
    </row>
    <row r="381" ht="15.75" customHeight="1">
      <c r="B381" s="44"/>
      <c r="C381" s="45"/>
      <c r="D381" s="44"/>
      <c r="E381" s="44"/>
    </row>
    <row r="382" ht="15.75" customHeight="1">
      <c r="B382" s="44"/>
      <c r="C382" s="45"/>
      <c r="D382" s="44"/>
      <c r="E382" s="44"/>
    </row>
    <row r="383" ht="15.75" customHeight="1">
      <c r="B383" s="44"/>
      <c r="C383" s="45"/>
      <c r="D383" s="44"/>
      <c r="E383" s="44"/>
    </row>
    <row r="384" ht="15.75" customHeight="1">
      <c r="B384" s="44"/>
      <c r="C384" s="45"/>
      <c r="D384" s="44"/>
      <c r="E384" s="44"/>
    </row>
    <row r="385" ht="15.75" customHeight="1">
      <c r="B385" s="44"/>
      <c r="C385" s="45"/>
      <c r="D385" s="44"/>
      <c r="E385" s="44"/>
    </row>
    <row r="386" ht="15.75" customHeight="1">
      <c r="B386" s="44"/>
      <c r="C386" s="45"/>
      <c r="D386" s="44"/>
      <c r="E386" s="44"/>
    </row>
    <row r="387" ht="15.75" customHeight="1">
      <c r="B387" s="44"/>
      <c r="C387" s="45"/>
      <c r="D387" s="44"/>
      <c r="E387" s="44"/>
    </row>
    <row r="388" ht="15.75" customHeight="1">
      <c r="B388" s="44"/>
      <c r="C388" s="45"/>
      <c r="D388" s="44"/>
      <c r="E388" s="44"/>
    </row>
    <row r="389" ht="15.75" customHeight="1">
      <c r="B389" s="44"/>
      <c r="C389" s="45"/>
      <c r="D389" s="44"/>
      <c r="E389" s="44"/>
    </row>
    <row r="390" ht="15.75" customHeight="1">
      <c r="B390" s="44"/>
      <c r="C390" s="45"/>
      <c r="D390" s="44"/>
      <c r="E390" s="44"/>
    </row>
    <row r="391" ht="15.75" customHeight="1">
      <c r="B391" s="44"/>
      <c r="C391" s="45"/>
      <c r="D391" s="44"/>
      <c r="E391" s="44"/>
    </row>
    <row r="392" ht="15.75" customHeight="1">
      <c r="B392" s="44"/>
      <c r="C392" s="45"/>
      <c r="D392" s="44"/>
      <c r="E392" s="44"/>
    </row>
    <row r="393" ht="15.75" customHeight="1">
      <c r="B393" s="44"/>
      <c r="C393" s="45"/>
      <c r="D393" s="44"/>
      <c r="E393" s="44"/>
    </row>
    <row r="394" ht="15.75" customHeight="1">
      <c r="B394" s="44"/>
      <c r="C394" s="45"/>
      <c r="D394" s="44"/>
      <c r="E394" s="44"/>
    </row>
    <row r="395" ht="15.75" customHeight="1">
      <c r="B395" s="44"/>
      <c r="C395" s="45"/>
      <c r="D395" s="44"/>
      <c r="E395" s="44"/>
    </row>
    <row r="396" ht="15.75" customHeight="1">
      <c r="B396" s="44"/>
      <c r="C396" s="45"/>
      <c r="D396" s="44"/>
      <c r="E396" s="44"/>
    </row>
    <row r="397" ht="15.75" customHeight="1">
      <c r="B397" s="44"/>
      <c r="C397" s="45"/>
      <c r="D397" s="44"/>
      <c r="E397" s="44"/>
    </row>
    <row r="398" ht="15.75" customHeight="1">
      <c r="B398" s="44"/>
      <c r="C398" s="45"/>
      <c r="D398" s="44"/>
      <c r="E398" s="44"/>
    </row>
    <row r="399" ht="15.75" customHeight="1">
      <c r="B399" s="44"/>
      <c r="C399" s="45"/>
      <c r="D399" s="44"/>
      <c r="E399" s="44"/>
    </row>
    <row r="400" ht="15.75" customHeight="1">
      <c r="B400" s="44"/>
      <c r="C400" s="45"/>
      <c r="D400" s="44"/>
      <c r="E400" s="44"/>
    </row>
    <row r="401" ht="15.75" customHeight="1">
      <c r="B401" s="44"/>
      <c r="C401" s="45"/>
      <c r="D401" s="44"/>
      <c r="E401" s="44"/>
    </row>
    <row r="402" ht="15.75" customHeight="1">
      <c r="B402" s="44"/>
      <c r="C402" s="45"/>
      <c r="D402" s="44"/>
      <c r="E402" s="44"/>
    </row>
    <row r="403" ht="15.75" customHeight="1">
      <c r="B403" s="44"/>
      <c r="C403" s="45"/>
      <c r="D403" s="44"/>
      <c r="E403" s="44"/>
    </row>
    <row r="404" ht="15.75" customHeight="1">
      <c r="B404" s="44"/>
      <c r="C404" s="45"/>
      <c r="D404" s="44"/>
      <c r="E404" s="44"/>
    </row>
    <row r="405" ht="15.75" customHeight="1">
      <c r="B405" s="44"/>
      <c r="C405" s="45"/>
      <c r="D405" s="44"/>
      <c r="E405" s="44"/>
    </row>
    <row r="406" ht="15.75" customHeight="1">
      <c r="B406" s="44"/>
      <c r="C406" s="45"/>
      <c r="D406" s="44"/>
      <c r="E406" s="44"/>
    </row>
    <row r="407" ht="15.75" customHeight="1">
      <c r="B407" s="44"/>
      <c r="C407" s="45"/>
      <c r="D407" s="44"/>
      <c r="E407" s="44"/>
    </row>
    <row r="408" ht="15.75" customHeight="1">
      <c r="B408" s="44"/>
      <c r="C408" s="45"/>
      <c r="D408" s="44"/>
      <c r="E408" s="44"/>
    </row>
    <row r="409" ht="15.75" customHeight="1">
      <c r="B409" s="44"/>
      <c r="C409" s="45"/>
      <c r="D409" s="44"/>
      <c r="E409" s="44"/>
    </row>
    <row r="410" ht="15.75" customHeight="1">
      <c r="B410" s="44"/>
      <c r="C410" s="45"/>
      <c r="D410" s="44"/>
      <c r="E410" s="44"/>
    </row>
    <row r="411" ht="15.75" customHeight="1">
      <c r="B411" s="44"/>
      <c r="C411" s="45"/>
      <c r="D411" s="44"/>
      <c r="E411" s="44"/>
    </row>
    <row r="412" ht="15.75" customHeight="1">
      <c r="B412" s="44"/>
      <c r="C412" s="45"/>
      <c r="D412" s="44"/>
      <c r="E412" s="44"/>
    </row>
    <row r="413" ht="15.75" customHeight="1">
      <c r="B413" s="44"/>
      <c r="C413" s="45"/>
      <c r="D413" s="44"/>
      <c r="E413" s="44"/>
    </row>
    <row r="414" ht="15.75" customHeight="1">
      <c r="B414" s="44"/>
      <c r="C414" s="45"/>
      <c r="D414" s="44"/>
      <c r="E414" s="44"/>
    </row>
    <row r="415" ht="15.75" customHeight="1">
      <c r="B415" s="44"/>
      <c r="C415" s="45"/>
      <c r="D415" s="44"/>
      <c r="E415" s="44"/>
    </row>
    <row r="416" ht="15.75" customHeight="1">
      <c r="B416" s="44"/>
      <c r="C416" s="45"/>
      <c r="D416" s="44"/>
      <c r="E416" s="44"/>
    </row>
    <row r="417" ht="15.75" customHeight="1">
      <c r="B417" s="44"/>
      <c r="C417" s="45"/>
      <c r="D417" s="44"/>
      <c r="E417" s="44"/>
    </row>
    <row r="418" ht="15.75" customHeight="1">
      <c r="B418" s="44"/>
      <c r="C418" s="45"/>
      <c r="D418" s="44"/>
      <c r="E418" s="44"/>
    </row>
    <row r="419" ht="15.75" customHeight="1">
      <c r="B419" s="44"/>
      <c r="C419" s="45"/>
      <c r="D419" s="44"/>
      <c r="E419" s="44"/>
    </row>
    <row r="420" ht="15.75" customHeight="1">
      <c r="B420" s="44"/>
      <c r="C420" s="45"/>
      <c r="D420" s="44"/>
      <c r="E420" s="44"/>
    </row>
    <row r="421" ht="15.75" customHeight="1">
      <c r="B421" s="44"/>
      <c r="C421" s="45"/>
      <c r="D421" s="44"/>
      <c r="E421" s="44"/>
    </row>
    <row r="422" ht="15.75" customHeight="1">
      <c r="B422" s="44"/>
      <c r="C422" s="45"/>
      <c r="D422" s="44"/>
      <c r="E422" s="44"/>
    </row>
    <row r="423" ht="15.75" customHeight="1">
      <c r="B423" s="44"/>
      <c r="C423" s="45"/>
      <c r="D423" s="44"/>
      <c r="E423" s="44"/>
    </row>
    <row r="424" ht="15.75" customHeight="1">
      <c r="B424" s="44"/>
      <c r="C424" s="45"/>
      <c r="D424" s="44"/>
      <c r="E424" s="44"/>
    </row>
    <row r="425" ht="15.75" customHeight="1">
      <c r="B425" s="44"/>
      <c r="C425" s="45"/>
      <c r="D425" s="44"/>
      <c r="E425" s="44"/>
    </row>
    <row r="426" ht="15.75" customHeight="1">
      <c r="B426" s="44"/>
      <c r="C426" s="45"/>
      <c r="D426" s="44"/>
      <c r="E426" s="44"/>
    </row>
    <row r="427" ht="15.75" customHeight="1">
      <c r="B427" s="44"/>
      <c r="C427" s="45"/>
      <c r="D427" s="44"/>
      <c r="E427" s="44"/>
    </row>
    <row r="428" ht="15.75" customHeight="1">
      <c r="B428" s="44"/>
      <c r="C428" s="45"/>
      <c r="D428" s="44"/>
      <c r="E428" s="44"/>
    </row>
    <row r="429" ht="15.75" customHeight="1">
      <c r="B429" s="44"/>
      <c r="C429" s="45"/>
      <c r="D429" s="44"/>
      <c r="E429" s="44"/>
    </row>
    <row r="430" ht="15.75" customHeight="1">
      <c r="B430" s="44"/>
      <c r="C430" s="45"/>
      <c r="D430" s="44"/>
      <c r="E430" s="44"/>
    </row>
    <row r="431" ht="15.75" customHeight="1">
      <c r="B431" s="44"/>
      <c r="C431" s="45"/>
      <c r="D431" s="44"/>
      <c r="E431" s="44"/>
    </row>
    <row r="432" ht="15.75" customHeight="1">
      <c r="B432" s="44"/>
      <c r="C432" s="45"/>
      <c r="D432" s="44"/>
      <c r="E432" s="44"/>
    </row>
    <row r="433" ht="15.75" customHeight="1">
      <c r="B433" s="44"/>
      <c r="C433" s="45"/>
      <c r="D433" s="44"/>
      <c r="E433" s="44"/>
    </row>
    <row r="434" ht="15.75" customHeight="1">
      <c r="B434" s="44"/>
      <c r="C434" s="45"/>
      <c r="D434" s="44"/>
      <c r="E434" s="44"/>
    </row>
    <row r="435" ht="15.75" customHeight="1">
      <c r="B435" s="44"/>
      <c r="C435" s="45"/>
      <c r="D435" s="44"/>
      <c r="E435" s="44"/>
    </row>
    <row r="436" ht="15.75" customHeight="1">
      <c r="B436" s="44"/>
      <c r="C436" s="45"/>
      <c r="D436" s="44"/>
      <c r="E436" s="44"/>
    </row>
    <row r="437" ht="15.75" customHeight="1">
      <c r="B437" s="44"/>
      <c r="C437" s="45"/>
      <c r="D437" s="44"/>
      <c r="E437" s="44"/>
    </row>
    <row r="438" ht="15.75" customHeight="1">
      <c r="B438" s="44"/>
      <c r="C438" s="45"/>
      <c r="D438" s="44"/>
      <c r="E438" s="44"/>
    </row>
    <row r="439" ht="15.75" customHeight="1">
      <c r="B439" s="44"/>
      <c r="C439" s="45"/>
      <c r="D439" s="44"/>
      <c r="E439" s="44"/>
    </row>
    <row r="440" ht="15.75" customHeight="1">
      <c r="B440" s="44"/>
      <c r="C440" s="45"/>
      <c r="D440" s="44"/>
      <c r="E440" s="44"/>
    </row>
    <row r="441" ht="15.75" customHeight="1">
      <c r="B441" s="44"/>
      <c r="C441" s="45"/>
      <c r="D441" s="44"/>
      <c r="E441" s="44"/>
    </row>
    <row r="442" ht="15.75" customHeight="1">
      <c r="B442" s="44"/>
      <c r="C442" s="45"/>
      <c r="D442" s="44"/>
      <c r="E442" s="44"/>
    </row>
    <row r="443" ht="15.75" customHeight="1">
      <c r="B443" s="44"/>
      <c r="C443" s="45"/>
      <c r="D443" s="44"/>
      <c r="E443" s="44"/>
    </row>
    <row r="444" ht="15.75" customHeight="1">
      <c r="B444" s="44"/>
      <c r="C444" s="45"/>
      <c r="D444" s="44"/>
      <c r="E444" s="44"/>
    </row>
    <row r="445" ht="15.75" customHeight="1">
      <c r="B445" s="44"/>
      <c r="C445" s="45"/>
      <c r="D445" s="44"/>
      <c r="E445" s="44"/>
    </row>
    <row r="446" ht="15.75" customHeight="1">
      <c r="B446" s="44"/>
      <c r="C446" s="45"/>
      <c r="D446" s="44"/>
      <c r="E446" s="44"/>
    </row>
    <row r="447" ht="15.75" customHeight="1">
      <c r="B447" s="44"/>
      <c r="C447" s="45"/>
      <c r="D447" s="44"/>
      <c r="E447" s="44"/>
    </row>
    <row r="448" ht="15.75" customHeight="1">
      <c r="B448" s="44"/>
      <c r="C448" s="45"/>
      <c r="D448" s="44"/>
      <c r="E448" s="44"/>
    </row>
    <row r="449" ht="15.75" customHeight="1">
      <c r="B449" s="44"/>
      <c r="C449" s="45"/>
      <c r="D449" s="44"/>
      <c r="E449" s="44"/>
    </row>
    <row r="450" ht="15.75" customHeight="1">
      <c r="B450" s="44"/>
      <c r="C450" s="45"/>
      <c r="D450" s="44"/>
      <c r="E450" s="44"/>
    </row>
    <row r="451" ht="15.75" customHeight="1">
      <c r="B451" s="44"/>
      <c r="C451" s="45"/>
      <c r="D451" s="44"/>
      <c r="E451" s="44"/>
    </row>
    <row r="452" ht="15.75" customHeight="1">
      <c r="B452" s="44"/>
      <c r="C452" s="45"/>
      <c r="D452" s="44"/>
      <c r="E452" s="44"/>
    </row>
    <row r="453" ht="15.75" customHeight="1">
      <c r="B453" s="44"/>
      <c r="C453" s="45"/>
      <c r="D453" s="44"/>
      <c r="E453" s="44"/>
    </row>
    <row r="454" ht="15.75" customHeight="1">
      <c r="B454" s="44"/>
      <c r="C454" s="45"/>
      <c r="D454" s="44"/>
      <c r="E454" s="44"/>
    </row>
    <row r="455" ht="15.75" customHeight="1">
      <c r="B455" s="44"/>
      <c r="C455" s="45"/>
      <c r="D455" s="44"/>
      <c r="E455" s="44"/>
    </row>
    <row r="456" ht="15.75" customHeight="1">
      <c r="B456" s="44"/>
      <c r="C456" s="45"/>
      <c r="D456" s="44"/>
      <c r="E456" s="44"/>
    </row>
    <row r="457" ht="15.75" customHeight="1">
      <c r="B457" s="44"/>
      <c r="C457" s="45"/>
      <c r="D457" s="44"/>
      <c r="E457" s="44"/>
    </row>
    <row r="458" ht="15.75" customHeight="1">
      <c r="B458" s="44"/>
      <c r="C458" s="45"/>
      <c r="D458" s="44"/>
      <c r="E458" s="44"/>
    </row>
    <row r="459" ht="15.75" customHeight="1">
      <c r="B459" s="44"/>
      <c r="C459" s="45"/>
      <c r="D459" s="44"/>
      <c r="E459" s="44"/>
    </row>
    <row r="460" ht="15.75" customHeight="1">
      <c r="B460" s="44"/>
      <c r="C460" s="45"/>
      <c r="D460" s="44"/>
      <c r="E460" s="44"/>
    </row>
    <row r="461" ht="15.75" customHeight="1">
      <c r="B461" s="44"/>
      <c r="C461" s="45"/>
      <c r="D461" s="44"/>
      <c r="E461" s="44"/>
    </row>
    <row r="462" ht="15.75" customHeight="1">
      <c r="B462" s="44"/>
      <c r="C462" s="45"/>
      <c r="D462" s="44"/>
      <c r="E462" s="44"/>
    </row>
    <row r="463" ht="15.75" customHeight="1">
      <c r="B463" s="44"/>
      <c r="C463" s="45"/>
      <c r="D463" s="44"/>
      <c r="E463" s="44"/>
    </row>
    <row r="464" ht="15.75" customHeight="1">
      <c r="B464" s="44"/>
      <c r="C464" s="45"/>
      <c r="D464" s="44"/>
      <c r="E464" s="44"/>
    </row>
    <row r="465" ht="15.75" customHeight="1">
      <c r="B465" s="44"/>
      <c r="C465" s="45"/>
      <c r="D465" s="44"/>
      <c r="E465" s="44"/>
    </row>
    <row r="466" ht="15.75" customHeight="1">
      <c r="B466" s="44"/>
      <c r="C466" s="45"/>
      <c r="D466" s="44"/>
      <c r="E466" s="44"/>
    </row>
    <row r="467" ht="15.75" customHeight="1">
      <c r="B467" s="44"/>
      <c r="C467" s="45"/>
      <c r="D467" s="44"/>
      <c r="E467" s="44"/>
    </row>
    <row r="468" ht="15.75" customHeight="1">
      <c r="B468" s="44"/>
      <c r="C468" s="45"/>
      <c r="D468" s="44"/>
      <c r="E468" s="44"/>
    </row>
    <row r="469" ht="15.75" customHeight="1">
      <c r="B469" s="44"/>
      <c r="C469" s="45"/>
      <c r="D469" s="44"/>
      <c r="E469" s="44"/>
    </row>
    <row r="470" ht="15.75" customHeight="1">
      <c r="B470" s="44"/>
      <c r="C470" s="45"/>
      <c r="D470" s="44"/>
      <c r="E470" s="44"/>
    </row>
    <row r="471" ht="15.75" customHeight="1">
      <c r="B471" s="44"/>
      <c r="C471" s="45"/>
      <c r="D471" s="44"/>
      <c r="E471" s="44"/>
    </row>
    <row r="472" ht="15.75" customHeight="1">
      <c r="B472" s="44"/>
      <c r="C472" s="45"/>
      <c r="D472" s="44"/>
      <c r="E472" s="44"/>
    </row>
    <row r="473" ht="15.75" customHeight="1">
      <c r="B473" s="44"/>
      <c r="C473" s="45"/>
      <c r="D473" s="44"/>
      <c r="E473" s="44"/>
    </row>
    <row r="474" ht="15.75" customHeight="1">
      <c r="B474" s="44"/>
      <c r="C474" s="45"/>
      <c r="D474" s="44"/>
      <c r="E474" s="44"/>
    </row>
    <row r="475" ht="15.75" customHeight="1">
      <c r="B475" s="44"/>
      <c r="C475" s="45"/>
      <c r="D475" s="44"/>
      <c r="E475" s="44"/>
    </row>
    <row r="476" ht="15.75" customHeight="1">
      <c r="B476" s="44"/>
      <c r="C476" s="45"/>
      <c r="D476" s="44"/>
      <c r="E476" s="44"/>
    </row>
    <row r="477" ht="15.75" customHeight="1">
      <c r="B477" s="44"/>
      <c r="C477" s="45"/>
      <c r="D477" s="44"/>
      <c r="E477" s="44"/>
    </row>
    <row r="478" ht="15.75" customHeight="1">
      <c r="B478" s="44"/>
      <c r="C478" s="45"/>
      <c r="D478" s="44"/>
      <c r="E478" s="44"/>
    </row>
    <row r="479" ht="15.75" customHeight="1">
      <c r="B479" s="44"/>
      <c r="C479" s="45"/>
      <c r="D479" s="44"/>
      <c r="E479" s="44"/>
    </row>
    <row r="480" ht="15.75" customHeight="1">
      <c r="B480" s="44"/>
      <c r="C480" s="45"/>
      <c r="D480" s="44"/>
      <c r="E480" s="44"/>
    </row>
    <row r="481" ht="15.75" customHeight="1">
      <c r="B481" s="44"/>
      <c r="C481" s="45"/>
      <c r="D481" s="44"/>
      <c r="E481" s="44"/>
    </row>
    <row r="482" ht="15.75" customHeight="1">
      <c r="B482" s="44"/>
      <c r="C482" s="45"/>
      <c r="D482" s="44"/>
      <c r="E482" s="44"/>
    </row>
    <row r="483" ht="15.75" customHeight="1">
      <c r="B483" s="44"/>
      <c r="C483" s="45"/>
      <c r="D483" s="44"/>
      <c r="E483" s="44"/>
    </row>
    <row r="484" ht="15.75" customHeight="1">
      <c r="B484" s="44"/>
      <c r="C484" s="45"/>
      <c r="D484" s="44"/>
      <c r="E484" s="44"/>
    </row>
    <row r="485" ht="15.75" customHeight="1">
      <c r="B485" s="44"/>
      <c r="C485" s="45"/>
      <c r="D485" s="44"/>
      <c r="E485" s="44"/>
    </row>
    <row r="486" ht="15.75" customHeight="1">
      <c r="B486" s="44"/>
      <c r="C486" s="45"/>
      <c r="D486" s="44"/>
      <c r="E486" s="44"/>
    </row>
    <row r="487" ht="15.75" customHeight="1">
      <c r="B487" s="44"/>
      <c r="C487" s="45"/>
      <c r="D487" s="44"/>
      <c r="E487" s="44"/>
    </row>
    <row r="488" ht="15.75" customHeight="1">
      <c r="B488" s="44"/>
      <c r="C488" s="45"/>
      <c r="D488" s="44"/>
      <c r="E488" s="44"/>
    </row>
    <row r="489" ht="15.75" customHeight="1">
      <c r="B489" s="44"/>
      <c r="C489" s="45"/>
      <c r="D489" s="44"/>
      <c r="E489" s="44"/>
    </row>
    <row r="490" ht="15.75" customHeight="1">
      <c r="B490" s="44"/>
      <c r="C490" s="45"/>
      <c r="D490" s="44"/>
      <c r="E490" s="44"/>
    </row>
    <row r="491" ht="15.75" customHeight="1">
      <c r="B491" s="44"/>
      <c r="C491" s="45"/>
      <c r="D491" s="44"/>
      <c r="E491" s="44"/>
    </row>
    <row r="492" ht="15.75" customHeight="1">
      <c r="B492" s="44"/>
      <c r="C492" s="45"/>
      <c r="D492" s="44"/>
      <c r="E492" s="44"/>
    </row>
    <row r="493" ht="15.75" customHeight="1">
      <c r="B493" s="44"/>
      <c r="C493" s="45"/>
      <c r="D493" s="44"/>
      <c r="E493" s="44"/>
    </row>
    <row r="494" ht="15.75" customHeight="1">
      <c r="B494" s="44"/>
      <c r="C494" s="45"/>
      <c r="D494" s="44"/>
      <c r="E494" s="44"/>
    </row>
    <row r="495" ht="15.75" customHeight="1">
      <c r="B495" s="44"/>
      <c r="C495" s="45"/>
      <c r="D495" s="44"/>
      <c r="E495" s="44"/>
    </row>
    <row r="496" ht="15.75" customHeight="1">
      <c r="B496" s="44"/>
      <c r="C496" s="45"/>
      <c r="D496" s="44"/>
      <c r="E496" s="44"/>
    </row>
    <row r="497" ht="15.75" customHeight="1">
      <c r="B497" s="44"/>
      <c r="C497" s="45"/>
      <c r="D497" s="44"/>
      <c r="E497" s="44"/>
    </row>
    <row r="498" ht="15.75" customHeight="1">
      <c r="B498" s="44"/>
      <c r="C498" s="45"/>
      <c r="D498" s="44"/>
      <c r="E498" s="44"/>
    </row>
    <row r="499" ht="15.75" customHeight="1">
      <c r="B499" s="44"/>
      <c r="C499" s="45"/>
      <c r="D499" s="44"/>
      <c r="E499" s="44"/>
    </row>
    <row r="500" ht="15.75" customHeight="1">
      <c r="B500" s="44"/>
      <c r="C500" s="45"/>
      <c r="D500" s="44"/>
      <c r="E500" s="44"/>
    </row>
    <row r="501" ht="15.75" customHeight="1">
      <c r="B501" s="44"/>
      <c r="C501" s="45"/>
      <c r="D501" s="44"/>
      <c r="E501" s="44"/>
    </row>
    <row r="502" ht="15.75" customHeight="1">
      <c r="B502" s="44"/>
      <c r="C502" s="45"/>
      <c r="D502" s="44"/>
      <c r="E502" s="44"/>
    </row>
    <row r="503" ht="15.75" customHeight="1">
      <c r="B503" s="44"/>
      <c r="C503" s="45"/>
      <c r="D503" s="44"/>
      <c r="E503" s="44"/>
    </row>
    <row r="504" ht="15.75" customHeight="1">
      <c r="B504" s="44"/>
      <c r="C504" s="45"/>
      <c r="D504" s="44"/>
      <c r="E504" s="44"/>
    </row>
    <row r="505" ht="15.75" customHeight="1">
      <c r="B505" s="44"/>
      <c r="C505" s="45"/>
      <c r="D505" s="44"/>
      <c r="E505" s="44"/>
    </row>
    <row r="506" ht="15.75" customHeight="1">
      <c r="B506" s="44"/>
      <c r="C506" s="45"/>
      <c r="D506" s="44"/>
      <c r="E506" s="44"/>
    </row>
    <row r="507" ht="15.75" customHeight="1">
      <c r="B507" s="44"/>
      <c r="C507" s="45"/>
      <c r="D507" s="44"/>
      <c r="E507" s="44"/>
    </row>
    <row r="508" ht="15.75" customHeight="1">
      <c r="B508" s="44"/>
      <c r="C508" s="45"/>
      <c r="D508" s="44"/>
      <c r="E508" s="44"/>
    </row>
    <row r="509" ht="15.75" customHeight="1">
      <c r="B509" s="44"/>
      <c r="C509" s="45"/>
      <c r="D509" s="44"/>
      <c r="E509" s="44"/>
    </row>
    <row r="510" ht="15.75" customHeight="1">
      <c r="B510" s="44"/>
      <c r="C510" s="45"/>
      <c r="D510" s="44"/>
      <c r="E510" s="44"/>
    </row>
    <row r="511" ht="15.75" customHeight="1">
      <c r="B511" s="44"/>
      <c r="C511" s="45"/>
      <c r="D511" s="44"/>
      <c r="E511" s="44"/>
    </row>
    <row r="512" ht="15.75" customHeight="1">
      <c r="B512" s="44"/>
      <c r="C512" s="45"/>
      <c r="D512" s="44"/>
      <c r="E512" s="44"/>
    </row>
    <row r="513" ht="15.75" customHeight="1">
      <c r="B513" s="44"/>
      <c r="C513" s="45"/>
      <c r="D513" s="44"/>
      <c r="E513" s="44"/>
    </row>
    <row r="514" ht="15.75" customHeight="1">
      <c r="B514" s="44"/>
      <c r="C514" s="45"/>
      <c r="D514" s="44"/>
      <c r="E514" s="44"/>
    </row>
    <row r="515" ht="15.75" customHeight="1">
      <c r="B515" s="44"/>
      <c r="C515" s="45"/>
      <c r="D515" s="44"/>
      <c r="E515" s="44"/>
    </row>
    <row r="516" ht="15.75" customHeight="1">
      <c r="B516" s="44"/>
      <c r="C516" s="45"/>
      <c r="D516" s="44"/>
      <c r="E516" s="44"/>
    </row>
    <row r="517" ht="15.75" customHeight="1">
      <c r="B517" s="44"/>
      <c r="C517" s="45"/>
      <c r="D517" s="44"/>
      <c r="E517" s="44"/>
    </row>
    <row r="518" ht="15.75" customHeight="1">
      <c r="B518" s="44"/>
      <c r="C518" s="45"/>
      <c r="D518" s="44"/>
      <c r="E518" s="44"/>
    </row>
    <row r="519" ht="15.75" customHeight="1">
      <c r="B519" s="44"/>
      <c r="C519" s="45"/>
      <c r="D519" s="44"/>
      <c r="E519" s="44"/>
    </row>
    <row r="520" ht="15.75" customHeight="1">
      <c r="B520" s="44"/>
      <c r="C520" s="45"/>
      <c r="D520" s="44"/>
      <c r="E520" s="44"/>
    </row>
    <row r="521" ht="15.75" customHeight="1">
      <c r="B521" s="44"/>
      <c r="C521" s="45"/>
      <c r="D521" s="44"/>
      <c r="E521" s="44"/>
    </row>
    <row r="522" ht="15.75" customHeight="1">
      <c r="B522" s="44"/>
      <c r="C522" s="45"/>
      <c r="D522" s="44"/>
      <c r="E522" s="44"/>
    </row>
    <row r="523" ht="15.75" customHeight="1">
      <c r="B523" s="44"/>
      <c r="C523" s="45"/>
      <c r="D523" s="44"/>
      <c r="E523" s="44"/>
    </row>
    <row r="524" ht="15.75" customHeight="1">
      <c r="B524" s="44"/>
      <c r="C524" s="45"/>
      <c r="D524" s="44"/>
      <c r="E524" s="44"/>
    </row>
    <row r="525" ht="15.75" customHeight="1">
      <c r="B525" s="44"/>
      <c r="C525" s="45"/>
      <c r="D525" s="44"/>
      <c r="E525" s="44"/>
    </row>
    <row r="526" ht="15.75" customHeight="1">
      <c r="B526" s="44"/>
      <c r="C526" s="45"/>
      <c r="D526" s="44"/>
      <c r="E526" s="44"/>
    </row>
    <row r="527" ht="15.75" customHeight="1">
      <c r="B527" s="44"/>
      <c r="C527" s="45"/>
      <c r="D527" s="44"/>
      <c r="E527" s="44"/>
    </row>
    <row r="528" ht="15.75" customHeight="1">
      <c r="B528" s="44"/>
      <c r="C528" s="45"/>
      <c r="D528" s="44"/>
      <c r="E528" s="44"/>
    </row>
    <row r="529" ht="15.75" customHeight="1">
      <c r="B529" s="44"/>
      <c r="C529" s="45"/>
      <c r="D529" s="44"/>
      <c r="E529" s="44"/>
    </row>
    <row r="530" ht="15.75" customHeight="1">
      <c r="B530" s="44"/>
      <c r="C530" s="45"/>
      <c r="D530" s="44"/>
      <c r="E530" s="44"/>
    </row>
    <row r="531" ht="15.75" customHeight="1">
      <c r="B531" s="44"/>
      <c r="C531" s="45"/>
      <c r="D531" s="44"/>
      <c r="E531" s="44"/>
    </row>
    <row r="532" ht="15.75" customHeight="1">
      <c r="B532" s="44"/>
      <c r="C532" s="45"/>
      <c r="D532" s="44"/>
      <c r="E532" s="44"/>
    </row>
    <row r="533" ht="15.75" customHeight="1">
      <c r="B533" s="44"/>
      <c r="C533" s="45"/>
      <c r="D533" s="44"/>
      <c r="E533" s="44"/>
    </row>
    <row r="534" ht="15.75" customHeight="1">
      <c r="B534" s="44"/>
      <c r="C534" s="45"/>
      <c r="D534" s="44"/>
      <c r="E534" s="44"/>
    </row>
    <row r="535" ht="15.75" customHeight="1">
      <c r="B535" s="44"/>
      <c r="C535" s="45"/>
      <c r="D535" s="44"/>
      <c r="E535" s="44"/>
    </row>
    <row r="536" ht="15.75" customHeight="1">
      <c r="B536" s="44"/>
      <c r="C536" s="45"/>
      <c r="D536" s="44"/>
      <c r="E536" s="44"/>
    </row>
    <row r="537" ht="15.75" customHeight="1">
      <c r="B537" s="44"/>
      <c r="C537" s="45"/>
      <c r="D537" s="44"/>
      <c r="E537" s="44"/>
    </row>
    <row r="538" ht="15.75" customHeight="1">
      <c r="B538" s="44"/>
      <c r="C538" s="45"/>
      <c r="D538" s="44"/>
      <c r="E538" s="44"/>
    </row>
    <row r="539" ht="15.75" customHeight="1">
      <c r="B539" s="44"/>
      <c r="C539" s="45"/>
      <c r="D539" s="44"/>
      <c r="E539" s="44"/>
    </row>
    <row r="540" ht="15.75" customHeight="1">
      <c r="B540" s="44"/>
      <c r="C540" s="45"/>
      <c r="D540" s="44"/>
      <c r="E540" s="44"/>
    </row>
    <row r="541" ht="15.75" customHeight="1">
      <c r="B541" s="44"/>
      <c r="C541" s="45"/>
      <c r="D541" s="44"/>
      <c r="E541" s="44"/>
    </row>
    <row r="542" ht="15.75" customHeight="1">
      <c r="B542" s="44"/>
      <c r="C542" s="45"/>
      <c r="D542" s="44"/>
      <c r="E542" s="44"/>
    </row>
    <row r="543" ht="15.75" customHeight="1">
      <c r="B543" s="44"/>
      <c r="C543" s="45"/>
      <c r="D543" s="44"/>
      <c r="E543" s="44"/>
    </row>
    <row r="544" ht="15.75" customHeight="1">
      <c r="B544" s="44"/>
      <c r="C544" s="45"/>
      <c r="D544" s="44"/>
      <c r="E544" s="44"/>
    </row>
    <row r="545" ht="15.75" customHeight="1">
      <c r="B545" s="44"/>
      <c r="C545" s="45"/>
      <c r="D545" s="44"/>
      <c r="E545" s="44"/>
    </row>
    <row r="546" ht="15.75" customHeight="1">
      <c r="B546" s="44"/>
      <c r="C546" s="45"/>
      <c r="D546" s="44"/>
      <c r="E546" s="44"/>
    </row>
    <row r="547" ht="15.75" customHeight="1">
      <c r="B547" s="44"/>
      <c r="C547" s="45"/>
      <c r="D547" s="44"/>
      <c r="E547" s="44"/>
    </row>
    <row r="548" ht="15.75" customHeight="1">
      <c r="B548" s="44"/>
      <c r="C548" s="45"/>
      <c r="D548" s="44"/>
      <c r="E548" s="44"/>
    </row>
    <row r="549" ht="15.75" customHeight="1">
      <c r="B549" s="44"/>
      <c r="C549" s="45"/>
      <c r="D549" s="44"/>
      <c r="E549" s="44"/>
    </row>
    <row r="550" ht="15.75" customHeight="1">
      <c r="B550" s="44"/>
      <c r="C550" s="45"/>
      <c r="D550" s="44"/>
      <c r="E550" s="44"/>
    </row>
    <row r="551" ht="15.75" customHeight="1">
      <c r="B551" s="44"/>
      <c r="C551" s="45"/>
      <c r="D551" s="44"/>
      <c r="E551" s="44"/>
    </row>
    <row r="552" ht="15.75" customHeight="1">
      <c r="B552" s="44"/>
      <c r="C552" s="45"/>
      <c r="D552" s="44"/>
      <c r="E552" s="44"/>
    </row>
    <row r="553" ht="15.75" customHeight="1">
      <c r="B553" s="44"/>
      <c r="C553" s="45"/>
      <c r="D553" s="44"/>
      <c r="E553" s="44"/>
    </row>
    <row r="554" ht="15.75" customHeight="1">
      <c r="B554" s="44"/>
      <c r="C554" s="45"/>
      <c r="D554" s="44"/>
      <c r="E554" s="44"/>
    </row>
    <row r="555" ht="15.75" customHeight="1">
      <c r="B555" s="44"/>
      <c r="C555" s="45"/>
      <c r="D555" s="44"/>
      <c r="E555" s="44"/>
    </row>
    <row r="556" ht="15.75" customHeight="1">
      <c r="B556" s="44"/>
      <c r="C556" s="45"/>
      <c r="D556" s="44"/>
      <c r="E556" s="44"/>
    </row>
    <row r="557" ht="15.75" customHeight="1">
      <c r="B557" s="44"/>
      <c r="C557" s="45"/>
      <c r="D557" s="44"/>
      <c r="E557" s="44"/>
    </row>
    <row r="558" ht="15.75" customHeight="1">
      <c r="B558" s="44"/>
      <c r="C558" s="45"/>
      <c r="D558" s="44"/>
      <c r="E558" s="44"/>
    </row>
    <row r="559" ht="15.75" customHeight="1">
      <c r="B559" s="44"/>
      <c r="C559" s="45"/>
      <c r="D559" s="44"/>
      <c r="E559" s="44"/>
    </row>
    <row r="560" ht="15.75" customHeight="1">
      <c r="B560" s="44"/>
      <c r="C560" s="45"/>
      <c r="D560" s="44"/>
      <c r="E560" s="44"/>
    </row>
    <row r="561" ht="15.75" customHeight="1">
      <c r="B561" s="44"/>
      <c r="C561" s="45"/>
      <c r="D561" s="44"/>
      <c r="E561" s="44"/>
    </row>
    <row r="562" ht="15.75" customHeight="1">
      <c r="B562" s="44"/>
      <c r="C562" s="45"/>
      <c r="D562" s="44"/>
      <c r="E562" s="44"/>
    </row>
    <row r="563" ht="15.75" customHeight="1">
      <c r="B563" s="44"/>
      <c r="C563" s="45"/>
      <c r="D563" s="44"/>
      <c r="E563" s="44"/>
    </row>
    <row r="564" ht="15.75" customHeight="1">
      <c r="B564" s="44"/>
      <c r="C564" s="45"/>
      <c r="D564" s="44"/>
      <c r="E564" s="44"/>
    </row>
    <row r="565" ht="15.75" customHeight="1">
      <c r="B565" s="44"/>
      <c r="C565" s="45"/>
      <c r="D565" s="44"/>
      <c r="E565" s="44"/>
    </row>
    <row r="566" ht="15.75" customHeight="1">
      <c r="B566" s="44"/>
      <c r="C566" s="45"/>
      <c r="D566" s="44"/>
      <c r="E566" s="44"/>
    </row>
    <row r="567" ht="15.75" customHeight="1">
      <c r="B567" s="44"/>
      <c r="C567" s="45"/>
      <c r="D567" s="44"/>
      <c r="E567" s="44"/>
    </row>
    <row r="568" ht="15.75" customHeight="1">
      <c r="B568" s="44"/>
      <c r="C568" s="45"/>
      <c r="D568" s="44"/>
      <c r="E568" s="44"/>
    </row>
    <row r="569" ht="15.75" customHeight="1">
      <c r="B569" s="44"/>
      <c r="C569" s="45"/>
      <c r="D569" s="44"/>
      <c r="E569" s="44"/>
    </row>
    <row r="570" ht="15.75" customHeight="1">
      <c r="B570" s="44"/>
      <c r="C570" s="45"/>
      <c r="D570" s="44"/>
      <c r="E570" s="44"/>
    </row>
    <row r="571" ht="15.75" customHeight="1">
      <c r="B571" s="44"/>
      <c r="C571" s="45"/>
      <c r="D571" s="44"/>
      <c r="E571" s="44"/>
    </row>
    <row r="572" ht="15.75" customHeight="1">
      <c r="B572" s="44"/>
      <c r="C572" s="45"/>
      <c r="D572" s="44"/>
      <c r="E572" s="44"/>
    </row>
    <row r="573" ht="15.75" customHeight="1">
      <c r="B573" s="44"/>
      <c r="C573" s="45"/>
      <c r="D573" s="44"/>
      <c r="E573" s="44"/>
    </row>
    <row r="574" ht="15.75" customHeight="1">
      <c r="B574" s="44"/>
      <c r="C574" s="45"/>
      <c r="D574" s="44"/>
      <c r="E574" s="44"/>
    </row>
    <row r="575" ht="15.75" customHeight="1">
      <c r="B575" s="44"/>
      <c r="C575" s="45"/>
      <c r="D575" s="44"/>
      <c r="E575" s="44"/>
    </row>
    <row r="576" ht="15.75" customHeight="1">
      <c r="B576" s="44"/>
      <c r="C576" s="45"/>
      <c r="D576" s="44"/>
      <c r="E576" s="44"/>
    </row>
    <row r="577" ht="15.75" customHeight="1">
      <c r="B577" s="44"/>
      <c r="C577" s="45"/>
      <c r="D577" s="44"/>
      <c r="E577" s="44"/>
    </row>
    <row r="578" ht="15.75" customHeight="1">
      <c r="B578" s="44"/>
      <c r="C578" s="45"/>
      <c r="D578" s="44"/>
      <c r="E578" s="44"/>
    </row>
    <row r="579" ht="15.75" customHeight="1">
      <c r="B579" s="44"/>
      <c r="C579" s="45"/>
      <c r="D579" s="44"/>
      <c r="E579" s="44"/>
    </row>
    <row r="580" ht="15.75" customHeight="1">
      <c r="B580" s="44"/>
      <c r="C580" s="45"/>
      <c r="D580" s="44"/>
      <c r="E580" s="44"/>
    </row>
    <row r="581" ht="15.75" customHeight="1">
      <c r="B581" s="44"/>
      <c r="C581" s="45"/>
      <c r="D581" s="44"/>
      <c r="E581" s="44"/>
    </row>
    <row r="582" ht="15.75" customHeight="1">
      <c r="B582" s="44"/>
      <c r="C582" s="45"/>
      <c r="D582" s="44"/>
      <c r="E582" s="44"/>
    </row>
    <row r="583" ht="15.75" customHeight="1">
      <c r="B583" s="44"/>
      <c r="C583" s="45"/>
      <c r="D583" s="44"/>
      <c r="E583" s="44"/>
    </row>
    <row r="584" ht="15.75" customHeight="1">
      <c r="B584" s="44"/>
      <c r="C584" s="45"/>
      <c r="D584" s="44"/>
      <c r="E584" s="44"/>
    </row>
    <row r="585" ht="15.75" customHeight="1">
      <c r="B585" s="44"/>
      <c r="C585" s="45"/>
      <c r="D585" s="44"/>
      <c r="E585" s="44"/>
    </row>
    <row r="586" ht="15.75" customHeight="1">
      <c r="B586" s="44"/>
      <c r="C586" s="45"/>
      <c r="D586" s="44"/>
      <c r="E586" s="44"/>
    </row>
    <row r="587" ht="15.75" customHeight="1">
      <c r="B587" s="44"/>
      <c r="C587" s="45"/>
      <c r="D587" s="44"/>
      <c r="E587" s="44"/>
    </row>
    <row r="588" ht="15.75" customHeight="1">
      <c r="B588" s="44"/>
      <c r="C588" s="45"/>
      <c r="D588" s="44"/>
      <c r="E588" s="44"/>
    </row>
    <row r="589" ht="15.75" customHeight="1">
      <c r="B589" s="44"/>
      <c r="C589" s="45"/>
      <c r="D589" s="44"/>
      <c r="E589" s="44"/>
    </row>
    <row r="590" ht="15.75" customHeight="1">
      <c r="B590" s="44"/>
      <c r="C590" s="45"/>
      <c r="D590" s="44"/>
      <c r="E590" s="44"/>
    </row>
    <row r="591" ht="15.75" customHeight="1">
      <c r="B591" s="44"/>
      <c r="C591" s="45"/>
      <c r="D591" s="44"/>
      <c r="E591" s="44"/>
    </row>
    <row r="592" ht="15.75" customHeight="1">
      <c r="B592" s="44"/>
      <c r="C592" s="45"/>
      <c r="D592" s="44"/>
      <c r="E592" s="44"/>
    </row>
    <row r="593" ht="15.75" customHeight="1">
      <c r="B593" s="44"/>
      <c r="C593" s="45"/>
      <c r="D593" s="44"/>
      <c r="E593" s="44"/>
    </row>
    <row r="594" ht="15.75" customHeight="1">
      <c r="B594" s="44"/>
      <c r="C594" s="45"/>
      <c r="D594" s="44"/>
      <c r="E594" s="44"/>
    </row>
    <row r="595" ht="15.75" customHeight="1">
      <c r="B595" s="44"/>
      <c r="C595" s="45"/>
      <c r="D595" s="44"/>
      <c r="E595" s="44"/>
    </row>
    <row r="596" ht="15.75" customHeight="1">
      <c r="B596" s="44"/>
      <c r="C596" s="45"/>
      <c r="D596" s="44"/>
      <c r="E596" s="44"/>
    </row>
    <row r="597" ht="15.75" customHeight="1">
      <c r="B597" s="44"/>
      <c r="C597" s="45"/>
      <c r="D597" s="44"/>
      <c r="E597" s="44"/>
    </row>
    <row r="598" ht="15.75" customHeight="1">
      <c r="B598" s="44"/>
      <c r="C598" s="45"/>
      <c r="D598" s="44"/>
      <c r="E598" s="44"/>
    </row>
    <row r="599" ht="15.75" customHeight="1">
      <c r="B599" s="44"/>
      <c r="C599" s="45"/>
      <c r="D599" s="44"/>
      <c r="E599" s="44"/>
    </row>
    <row r="600" ht="15.75" customHeight="1">
      <c r="B600" s="44"/>
      <c r="C600" s="45"/>
      <c r="D600" s="44"/>
      <c r="E600" s="44"/>
    </row>
    <row r="601" ht="15.75" customHeight="1">
      <c r="B601" s="44"/>
      <c r="C601" s="45"/>
      <c r="D601" s="44"/>
      <c r="E601" s="44"/>
    </row>
    <row r="602" ht="15.75" customHeight="1">
      <c r="B602" s="44"/>
      <c r="C602" s="45"/>
      <c r="D602" s="44"/>
      <c r="E602" s="44"/>
    </row>
    <row r="603" ht="15.75" customHeight="1">
      <c r="B603" s="44"/>
      <c r="C603" s="45"/>
      <c r="D603" s="44"/>
      <c r="E603" s="44"/>
    </row>
    <row r="604" ht="15.75" customHeight="1">
      <c r="B604" s="44"/>
      <c r="C604" s="45"/>
      <c r="D604" s="44"/>
      <c r="E604" s="44"/>
    </row>
    <row r="605" ht="15.75" customHeight="1">
      <c r="B605" s="44"/>
      <c r="C605" s="45"/>
      <c r="D605" s="44"/>
      <c r="E605" s="44"/>
    </row>
    <row r="606" ht="15.75" customHeight="1">
      <c r="B606" s="44"/>
      <c r="C606" s="45"/>
      <c r="D606" s="44"/>
      <c r="E606" s="44"/>
    </row>
    <row r="607" ht="15.75" customHeight="1">
      <c r="B607" s="44"/>
      <c r="C607" s="45"/>
      <c r="D607" s="44"/>
      <c r="E607" s="44"/>
    </row>
    <row r="608" ht="15.75" customHeight="1">
      <c r="B608" s="44"/>
      <c r="C608" s="45"/>
      <c r="D608" s="44"/>
      <c r="E608" s="44"/>
    </row>
    <row r="609" ht="15.75" customHeight="1">
      <c r="B609" s="44"/>
      <c r="C609" s="45"/>
      <c r="D609" s="44"/>
      <c r="E609" s="44"/>
    </row>
    <row r="610" ht="15.75" customHeight="1">
      <c r="B610" s="44"/>
      <c r="C610" s="45"/>
      <c r="D610" s="44"/>
      <c r="E610" s="44"/>
    </row>
    <row r="611" ht="15.75" customHeight="1">
      <c r="B611" s="44"/>
      <c r="C611" s="45"/>
      <c r="D611" s="44"/>
      <c r="E611" s="44"/>
    </row>
    <row r="612" ht="15.75" customHeight="1">
      <c r="B612" s="44"/>
      <c r="C612" s="45"/>
      <c r="D612" s="44"/>
      <c r="E612" s="44"/>
    </row>
    <row r="613" ht="15.75" customHeight="1">
      <c r="B613" s="44"/>
      <c r="C613" s="45"/>
      <c r="D613" s="44"/>
      <c r="E613" s="44"/>
    </row>
    <row r="614" ht="15.75" customHeight="1">
      <c r="B614" s="44"/>
      <c r="C614" s="45"/>
      <c r="D614" s="44"/>
      <c r="E614" s="44"/>
    </row>
    <row r="615" ht="15.75" customHeight="1">
      <c r="B615" s="44"/>
      <c r="C615" s="45"/>
      <c r="D615" s="44"/>
      <c r="E615" s="44"/>
    </row>
    <row r="616" ht="15.75" customHeight="1">
      <c r="B616" s="44"/>
      <c r="C616" s="45"/>
      <c r="D616" s="44"/>
      <c r="E616" s="44"/>
    </row>
    <row r="617" ht="15.75" customHeight="1">
      <c r="B617" s="44"/>
      <c r="C617" s="45"/>
      <c r="D617" s="44"/>
      <c r="E617" s="44"/>
    </row>
    <row r="618" ht="15.75" customHeight="1">
      <c r="B618" s="44"/>
      <c r="C618" s="45"/>
      <c r="D618" s="44"/>
      <c r="E618" s="44"/>
    </row>
    <row r="619" ht="15.75" customHeight="1">
      <c r="B619" s="44"/>
      <c r="C619" s="45"/>
      <c r="D619" s="44"/>
      <c r="E619" s="44"/>
    </row>
    <row r="620" ht="15.75" customHeight="1">
      <c r="B620" s="44"/>
      <c r="C620" s="45"/>
      <c r="D620" s="44"/>
      <c r="E620" s="44"/>
    </row>
    <row r="621" ht="15.75" customHeight="1">
      <c r="B621" s="44"/>
      <c r="C621" s="45"/>
      <c r="D621" s="44"/>
      <c r="E621" s="44"/>
    </row>
    <row r="622" ht="15.75" customHeight="1">
      <c r="B622" s="44"/>
      <c r="C622" s="45"/>
      <c r="D622" s="44"/>
      <c r="E622" s="44"/>
    </row>
    <row r="623" ht="15.75" customHeight="1">
      <c r="B623" s="44"/>
      <c r="C623" s="45"/>
      <c r="D623" s="44"/>
      <c r="E623" s="44"/>
    </row>
    <row r="624" ht="15.75" customHeight="1">
      <c r="B624" s="44"/>
      <c r="C624" s="45"/>
      <c r="D624" s="44"/>
      <c r="E624" s="44"/>
    </row>
    <row r="625" ht="15.75" customHeight="1">
      <c r="B625" s="44"/>
      <c r="C625" s="45"/>
      <c r="D625" s="44"/>
      <c r="E625" s="44"/>
    </row>
    <row r="626" ht="15.75" customHeight="1">
      <c r="B626" s="44"/>
      <c r="C626" s="45"/>
      <c r="D626" s="44"/>
      <c r="E626" s="44"/>
    </row>
    <row r="627" ht="15.75" customHeight="1">
      <c r="B627" s="44"/>
      <c r="C627" s="45"/>
      <c r="D627" s="44"/>
      <c r="E627" s="44"/>
    </row>
    <row r="628" ht="15.75" customHeight="1">
      <c r="B628" s="44"/>
      <c r="C628" s="45"/>
      <c r="D628" s="44"/>
      <c r="E628" s="44"/>
    </row>
    <row r="629" ht="15.75" customHeight="1">
      <c r="B629" s="44"/>
      <c r="C629" s="45"/>
      <c r="D629" s="44"/>
      <c r="E629" s="44"/>
    </row>
    <row r="630" ht="15.75" customHeight="1">
      <c r="B630" s="44"/>
      <c r="C630" s="45"/>
      <c r="D630" s="44"/>
      <c r="E630" s="44"/>
    </row>
    <row r="631" ht="15.75" customHeight="1">
      <c r="B631" s="44"/>
      <c r="C631" s="45"/>
      <c r="D631" s="44"/>
      <c r="E631" s="44"/>
    </row>
    <row r="632" ht="15.75" customHeight="1">
      <c r="B632" s="44"/>
      <c r="C632" s="45"/>
      <c r="D632" s="44"/>
      <c r="E632" s="44"/>
    </row>
    <row r="633" ht="15.75" customHeight="1">
      <c r="B633" s="44"/>
      <c r="C633" s="45"/>
      <c r="D633" s="44"/>
      <c r="E633" s="44"/>
    </row>
    <row r="634" ht="15.75" customHeight="1">
      <c r="B634" s="44"/>
      <c r="C634" s="45"/>
      <c r="D634" s="44"/>
      <c r="E634" s="44"/>
    </row>
    <row r="635" ht="15.75" customHeight="1">
      <c r="B635" s="44"/>
      <c r="C635" s="45"/>
      <c r="D635" s="44"/>
      <c r="E635" s="44"/>
    </row>
    <row r="636" ht="15.75" customHeight="1">
      <c r="B636" s="44"/>
      <c r="C636" s="45"/>
      <c r="D636" s="44"/>
      <c r="E636" s="44"/>
    </row>
    <row r="637" ht="15.75" customHeight="1">
      <c r="B637" s="44"/>
      <c r="C637" s="45"/>
      <c r="D637" s="44"/>
      <c r="E637" s="44"/>
    </row>
    <row r="638" ht="15.75" customHeight="1">
      <c r="B638" s="44"/>
      <c r="C638" s="45"/>
      <c r="D638" s="44"/>
      <c r="E638" s="44"/>
    </row>
    <row r="639" ht="15.75" customHeight="1">
      <c r="B639" s="44"/>
      <c r="C639" s="45"/>
      <c r="D639" s="44"/>
      <c r="E639" s="44"/>
    </row>
    <row r="640" ht="15.75" customHeight="1">
      <c r="B640" s="44"/>
      <c r="C640" s="45"/>
      <c r="D640" s="44"/>
      <c r="E640" s="44"/>
    </row>
    <row r="641" ht="15.75" customHeight="1">
      <c r="B641" s="44"/>
      <c r="C641" s="45"/>
      <c r="D641" s="44"/>
      <c r="E641" s="44"/>
    </row>
    <row r="642" ht="15.75" customHeight="1">
      <c r="B642" s="44"/>
      <c r="C642" s="45"/>
      <c r="D642" s="44"/>
      <c r="E642" s="44"/>
    </row>
    <row r="643" ht="15.75" customHeight="1">
      <c r="B643" s="44"/>
      <c r="C643" s="45"/>
      <c r="D643" s="44"/>
      <c r="E643" s="44"/>
    </row>
    <row r="644" ht="15.75" customHeight="1">
      <c r="B644" s="44"/>
      <c r="C644" s="45"/>
      <c r="D644" s="44"/>
      <c r="E644" s="44"/>
    </row>
    <row r="645" ht="15.75" customHeight="1">
      <c r="B645" s="44"/>
      <c r="C645" s="45"/>
      <c r="D645" s="44"/>
      <c r="E645" s="44"/>
    </row>
    <row r="646" ht="15.75" customHeight="1">
      <c r="B646" s="44"/>
      <c r="C646" s="45"/>
      <c r="D646" s="44"/>
      <c r="E646" s="44"/>
    </row>
    <row r="647" ht="15.75" customHeight="1">
      <c r="B647" s="44"/>
      <c r="C647" s="45"/>
      <c r="D647" s="44"/>
      <c r="E647" s="44"/>
    </row>
    <row r="648" ht="15.75" customHeight="1">
      <c r="B648" s="44"/>
      <c r="C648" s="45"/>
      <c r="D648" s="44"/>
      <c r="E648" s="44"/>
    </row>
    <row r="649" ht="15.75" customHeight="1">
      <c r="B649" s="44"/>
      <c r="C649" s="45"/>
      <c r="D649" s="44"/>
      <c r="E649" s="44"/>
    </row>
    <row r="650" ht="15.75" customHeight="1">
      <c r="B650" s="44"/>
      <c r="C650" s="45"/>
      <c r="D650" s="44"/>
      <c r="E650" s="44"/>
    </row>
    <row r="651" ht="15.75" customHeight="1">
      <c r="B651" s="44"/>
      <c r="C651" s="45"/>
      <c r="D651" s="44"/>
      <c r="E651" s="44"/>
    </row>
    <row r="652" ht="15.75" customHeight="1">
      <c r="B652" s="44"/>
      <c r="C652" s="45"/>
      <c r="D652" s="44"/>
      <c r="E652" s="44"/>
    </row>
    <row r="653" ht="15.75" customHeight="1">
      <c r="B653" s="44"/>
      <c r="C653" s="45"/>
      <c r="D653" s="44"/>
      <c r="E653" s="44"/>
    </row>
    <row r="654" ht="15.75" customHeight="1">
      <c r="B654" s="44"/>
      <c r="C654" s="45"/>
      <c r="D654" s="44"/>
      <c r="E654" s="44"/>
    </row>
    <row r="655" ht="15.75" customHeight="1">
      <c r="B655" s="44"/>
      <c r="C655" s="45"/>
      <c r="D655" s="44"/>
      <c r="E655" s="44"/>
    </row>
    <row r="656" ht="15.75" customHeight="1">
      <c r="B656" s="44"/>
      <c r="C656" s="45"/>
      <c r="D656" s="44"/>
      <c r="E656" s="44"/>
    </row>
    <row r="657" ht="15.75" customHeight="1">
      <c r="B657" s="44"/>
      <c r="C657" s="45"/>
      <c r="D657" s="44"/>
      <c r="E657" s="44"/>
    </row>
    <row r="658" ht="15.75" customHeight="1">
      <c r="B658" s="44"/>
      <c r="C658" s="45"/>
      <c r="D658" s="44"/>
      <c r="E658" s="44"/>
    </row>
    <row r="659" ht="15.75" customHeight="1">
      <c r="B659" s="44"/>
      <c r="C659" s="45"/>
      <c r="D659" s="44"/>
      <c r="E659" s="44"/>
    </row>
    <row r="660" ht="15.75" customHeight="1">
      <c r="B660" s="44"/>
      <c r="C660" s="45"/>
      <c r="D660" s="44"/>
      <c r="E660" s="44"/>
    </row>
    <row r="661" ht="15.75" customHeight="1">
      <c r="B661" s="44"/>
      <c r="C661" s="45"/>
      <c r="D661" s="44"/>
      <c r="E661" s="44"/>
    </row>
    <row r="662" ht="15.75" customHeight="1">
      <c r="B662" s="44"/>
      <c r="C662" s="45"/>
      <c r="D662" s="44"/>
      <c r="E662" s="44"/>
    </row>
    <row r="663" ht="15.75" customHeight="1">
      <c r="B663" s="44"/>
      <c r="C663" s="45"/>
      <c r="D663" s="44"/>
      <c r="E663" s="44"/>
    </row>
    <row r="664" ht="15.75" customHeight="1">
      <c r="B664" s="44"/>
      <c r="C664" s="45"/>
      <c r="D664" s="44"/>
      <c r="E664" s="44"/>
    </row>
    <row r="665" ht="15.75" customHeight="1">
      <c r="B665" s="44"/>
      <c r="C665" s="45"/>
      <c r="D665" s="44"/>
      <c r="E665" s="44"/>
    </row>
    <row r="666" ht="15.75" customHeight="1">
      <c r="B666" s="44"/>
      <c r="C666" s="45"/>
      <c r="D666" s="44"/>
      <c r="E666" s="44"/>
    </row>
    <row r="667" ht="15.75" customHeight="1">
      <c r="B667" s="44"/>
      <c r="C667" s="45"/>
      <c r="D667" s="44"/>
      <c r="E667" s="44"/>
    </row>
    <row r="668" ht="15.75" customHeight="1">
      <c r="B668" s="44"/>
      <c r="C668" s="45"/>
      <c r="D668" s="44"/>
      <c r="E668" s="44"/>
    </row>
    <row r="669" ht="15.75" customHeight="1">
      <c r="B669" s="44"/>
      <c r="C669" s="45"/>
      <c r="D669" s="44"/>
      <c r="E669" s="44"/>
    </row>
    <row r="670" ht="15.75" customHeight="1">
      <c r="B670" s="44"/>
      <c r="C670" s="45"/>
      <c r="D670" s="44"/>
      <c r="E670" s="44"/>
    </row>
    <row r="671" ht="15.75" customHeight="1">
      <c r="B671" s="44"/>
      <c r="C671" s="45"/>
      <c r="D671" s="44"/>
      <c r="E671" s="44"/>
    </row>
    <row r="672" ht="15.75" customHeight="1">
      <c r="B672" s="44"/>
      <c r="C672" s="45"/>
      <c r="D672" s="44"/>
      <c r="E672" s="44"/>
    </row>
    <row r="673" ht="15.75" customHeight="1">
      <c r="B673" s="44"/>
      <c r="C673" s="45"/>
      <c r="D673" s="44"/>
      <c r="E673" s="44"/>
    </row>
    <row r="674" ht="15.75" customHeight="1">
      <c r="B674" s="44"/>
      <c r="C674" s="45"/>
      <c r="D674" s="44"/>
      <c r="E674" s="44"/>
    </row>
    <row r="675" ht="15.75" customHeight="1">
      <c r="B675" s="44"/>
      <c r="C675" s="45"/>
      <c r="D675" s="44"/>
      <c r="E675" s="44"/>
    </row>
    <row r="676" ht="15.75" customHeight="1">
      <c r="B676" s="44"/>
      <c r="C676" s="45"/>
      <c r="D676" s="44"/>
      <c r="E676" s="44"/>
    </row>
    <row r="677" ht="15.75" customHeight="1">
      <c r="B677" s="44"/>
      <c r="C677" s="45"/>
      <c r="D677" s="44"/>
      <c r="E677" s="44"/>
    </row>
    <row r="678" ht="15.75" customHeight="1">
      <c r="B678" s="44"/>
      <c r="C678" s="45"/>
      <c r="D678" s="44"/>
      <c r="E678" s="44"/>
    </row>
    <row r="679" ht="15.75" customHeight="1">
      <c r="B679" s="44"/>
      <c r="C679" s="45"/>
      <c r="D679" s="44"/>
      <c r="E679" s="44"/>
    </row>
    <row r="680" ht="15.75" customHeight="1">
      <c r="B680" s="44"/>
      <c r="C680" s="45"/>
      <c r="D680" s="44"/>
      <c r="E680" s="44"/>
    </row>
    <row r="681" ht="15.75" customHeight="1">
      <c r="B681" s="44"/>
      <c r="C681" s="45"/>
      <c r="D681" s="44"/>
      <c r="E681" s="44"/>
    </row>
    <row r="682" ht="15.75" customHeight="1">
      <c r="B682" s="44"/>
      <c r="C682" s="45"/>
      <c r="D682" s="44"/>
      <c r="E682" s="44"/>
    </row>
    <row r="683" ht="15.75" customHeight="1">
      <c r="B683" s="44"/>
      <c r="C683" s="45"/>
      <c r="D683" s="44"/>
      <c r="E683" s="44"/>
    </row>
    <row r="684" ht="15.75" customHeight="1">
      <c r="B684" s="44"/>
      <c r="C684" s="45"/>
      <c r="D684" s="44"/>
      <c r="E684" s="44"/>
    </row>
    <row r="685" ht="15.75" customHeight="1">
      <c r="B685" s="44"/>
      <c r="C685" s="45"/>
      <c r="D685" s="44"/>
      <c r="E685" s="44"/>
    </row>
    <row r="686" ht="15.75" customHeight="1">
      <c r="B686" s="44"/>
      <c r="C686" s="45"/>
      <c r="D686" s="44"/>
      <c r="E686" s="44"/>
    </row>
    <row r="687" ht="15.75" customHeight="1">
      <c r="B687" s="44"/>
      <c r="C687" s="45"/>
      <c r="D687" s="44"/>
      <c r="E687" s="44"/>
    </row>
    <row r="688" ht="15.75" customHeight="1">
      <c r="B688" s="44"/>
      <c r="C688" s="45"/>
      <c r="D688" s="44"/>
      <c r="E688" s="44"/>
    </row>
    <row r="689" ht="15.75" customHeight="1">
      <c r="B689" s="44"/>
      <c r="C689" s="45"/>
      <c r="D689" s="44"/>
      <c r="E689" s="44"/>
    </row>
    <row r="690" ht="15.75" customHeight="1">
      <c r="B690" s="44"/>
      <c r="C690" s="45"/>
      <c r="D690" s="44"/>
      <c r="E690" s="44"/>
    </row>
    <row r="691" ht="15.75" customHeight="1">
      <c r="B691" s="44"/>
      <c r="C691" s="45"/>
      <c r="D691" s="44"/>
      <c r="E691" s="44"/>
    </row>
    <row r="692" ht="15.75" customHeight="1">
      <c r="B692" s="44"/>
      <c r="C692" s="45"/>
      <c r="D692" s="44"/>
      <c r="E692" s="44"/>
    </row>
    <row r="693" ht="15.75" customHeight="1">
      <c r="B693" s="44"/>
      <c r="C693" s="45"/>
      <c r="D693" s="44"/>
      <c r="E693" s="44"/>
    </row>
    <row r="694" ht="15.75" customHeight="1">
      <c r="B694" s="44"/>
      <c r="C694" s="45"/>
      <c r="D694" s="44"/>
      <c r="E694" s="44"/>
    </row>
    <row r="695" ht="15.75" customHeight="1">
      <c r="B695" s="44"/>
      <c r="C695" s="45"/>
      <c r="D695" s="44"/>
      <c r="E695" s="44"/>
    </row>
    <row r="696" ht="15.75" customHeight="1">
      <c r="B696" s="44"/>
      <c r="C696" s="45"/>
      <c r="D696" s="44"/>
      <c r="E696" s="44"/>
    </row>
    <row r="697" ht="15.75" customHeight="1">
      <c r="B697" s="44"/>
      <c r="C697" s="45"/>
      <c r="D697" s="44"/>
      <c r="E697" s="44"/>
    </row>
    <row r="698" ht="15.75" customHeight="1">
      <c r="B698" s="44"/>
      <c r="C698" s="45"/>
      <c r="D698" s="44"/>
      <c r="E698" s="44"/>
    </row>
    <row r="699" ht="15.75" customHeight="1">
      <c r="B699" s="44"/>
      <c r="C699" s="45"/>
      <c r="D699" s="44"/>
      <c r="E699" s="44"/>
    </row>
    <row r="700" ht="15.75" customHeight="1">
      <c r="B700" s="44"/>
      <c r="C700" s="45"/>
      <c r="D700" s="44"/>
      <c r="E700" s="44"/>
    </row>
    <row r="701" ht="15.75" customHeight="1">
      <c r="B701" s="44"/>
      <c r="C701" s="45"/>
      <c r="D701" s="44"/>
      <c r="E701" s="44"/>
    </row>
    <row r="702" ht="15.75" customHeight="1">
      <c r="B702" s="44"/>
      <c r="C702" s="45"/>
      <c r="D702" s="44"/>
      <c r="E702" s="44"/>
    </row>
    <row r="703" ht="15.75" customHeight="1">
      <c r="B703" s="44"/>
      <c r="C703" s="45"/>
      <c r="D703" s="44"/>
      <c r="E703" s="44"/>
    </row>
    <row r="704" ht="15.75" customHeight="1">
      <c r="B704" s="44"/>
      <c r="C704" s="45"/>
      <c r="D704" s="44"/>
      <c r="E704" s="44"/>
    </row>
    <row r="705" ht="15.75" customHeight="1">
      <c r="B705" s="44"/>
      <c r="C705" s="45"/>
      <c r="D705" s="44"/>
      <c r="E705" s="44"/>
    </row>
    <row r="706" ht="15.75" customHeight="1">
      <c r="B706" s="44"/>
      <c r="C706" s="45"/>
      <c r="D706" s="44"/>
      <c r="E706" s="44"/>
    </row>
    <row r="707" ht="15.75" customHeight="1">
      <c r="B707" s="44"/>
      <c r="C707" s="45"/>
      <c r="D707" s="44"/>
      <c r="E707" s="44"/>
    </row>
    <row r="708" ht="15.75" customHeight="1">
      <c r="B708" s="44"/>
      <c r="C708" s="45"/>
      <c r="D708" s="44"/>
      <c r="E708" s="44"/>
    </row>
    <row r="709" ht="15.75" customHeight="1">
      <c r="B709" s="44"/>
      <c r="C709" s="45"/>
      <c r="D709" s="44"/>
      <c r="E709" s="44"/>
    </row>
    <row r="710" ht="15.75" customHeight="1">
      <c r="B710" s="44"/>
      <c r="C710" s="45"/>
      <c r="D710" s="44"/>
      <c r="E710" s="44"/>
    </row>
    <row r="711" ht="15.75" customHeight="1">
      <c r="B711" s="44"/>
      <c r="C711" s="45"/>
      <c r="D711" s="44"/>
      <c r="E711" s="44"/>
    </row>
    <row r="712" ht="15.75" customHeight="1">
      <c r="B712" s="44"/>
      <c r="C712" s="45"/>
      <c r="D712" s="44"/>
      <c r="E712" s="44"/>
    </row>
    <row r="713" ht="15.75" customHeight="1">
      <c r="B713" s="44"/>
      <c r="C713" s="45"/>
      <c r="D713" s="44"/>
      <c r="E713" s="44"/>
    </row>
    <row r="714" ht="15.75" customHeight="1">
      <c r="B714" s="44"/>
      <c r="C714" s="45"/>
      <c r="D714" s="44"/>
      <c r="E714" s="44"/>
    </row>
    <row r="715" ht="15.75" customHeight="1">
      <c r="B715" s="44"/>
      <c r="C715" s="45"/>
      <c r="D715" s="44"/>
      <c r="E715" s="44"/>
    </row>
    <row r="716" ht="15.75" customHeight="1">
      <c r="B716" s="44"/>
      <c r="C716" s="45"/>
      <c r="D716" s="44"/>
      <c r="E716" s="44"/>
    </row>
    <row r="717" ht="15.75" customHeight="1">
      <c r="B717" s="44"/>
      <c r="C717" s="45"/>
      <c r="D717" s="44"/>
      <c r="E717" s="44"/>
    </row>
    <row r="718" ht="15.75" customHeight="1">
      <c r="B718" s="44"/>
      <c r="C718" s="45"/>
      <c r="D718" s="44"/>
      <c r="E718" s="44"/>
    </row>
    <row r="719" ht="15.75" customHeight="1">
      <c r="B719" s="44"/>
      <c r="C719" s="45"/>
      <c r="D719" s="44"/>
      <c r="E719" s="44"/>
    </row>
    <row r="720" ht="15.75" customHeight="1">
      <c r="B720" s="44"/>
      <c r="C720" s="45"/>
      <c r="D720" s="44"/>
      <c r="E720" s="44"/>
    </row>
    <row r="721" ht="15.75" customHeight="1">
      <c r="B721" s="44"/>
      <c r="C721" s="45"/>
      <c r="D721" s="44"/>
      <c r="E721" s="44"/>
    </row>
    <row r="722" ht="15.75" customHeight="1">
      <c r="B722" s="44"/>
      <c r="C722" s="45"/>
      <c r="D722" s="44"/>
      <c r="E722" s="44"/>
    </row>
    <row r="723" ht="15.75" customHeight="1">
      <c r="B723" s="44"/>
      <c r="C723" s="45"/>
      <c r="D723" s="44"/>
      <c r="E723" s="44"/>
    </row>
    <row r="724" ht="15.75" customHeight="1">
      <c r="B724" s="44"/>
      <c r="C724" s="45"/>
      <c r="D724" s="44"/>
      <c r="E724" s="44"/>
    </row>
    <row r="725" ht="15.75" customHeight="1">
      <c r="B725" s="44"/>
      <c r="C725" s="45"/>
      <c r="D725" s="44"/>
      <c r="E725" s="44"/>
    </row>
    <row r="726" ht="15.75" customHeight="1">
      <c r="B726" s="44"/>
      <c r="C726" s="45"/>
      <c r="D726" s="44"/>
      <c r="E726" s="44"/>
    </row>
    <row r="727" ht="15.75" customHeight="1">
      <c r="B727" s="44"/>
      <c r="C727" s="45"/>
      <c r="D727" s="44"/>
      <c r="E727" s="44"/>
    </row>
    <row r="728" ht="15.75" customHeight="1">
      <c r="B728" s="44"/>
      <c r="C728" s="45"/>
      <c r="D728" s="44"/>
      <c r="E728" s="44"/>
    </row>
    <row r="729" ht="15.75" customHeight="1">
      <c r="B729" s="44"/>
      <c r="C729" s="45"/>
      <c r="D729" s="44"/>
      <c r="E729" s="44"/>
    </row>
    <row r="730" ht="15.75" customHeight="1">
      <c r="B730" s="44"/>
      <c r="C730" s="45"/>
      <c r="D730" s="44"/>
      <c r="E730" s="44"/>
    </row>
    <row r="731" ht="15.75" customHeight="1">
      <c r="B731" s="44"/>
      <c r="C731" s="45"/>
      <c r="D731" s="44"/>
      <c r="E731" s="44"/>
    </row>
    <row r="732" ht="15.75" customHeight="1">
      <c r="B732" s="44"/>
      <c r="C732" s="45"/>
      <c r="D732" s="44"/>
      <c r="E732" s="44"/>
    </row>
    <row r="733" ht="15.75" customHeight="1">
      <c r="B733" s="44"/>
      <c r="C733" s="45"/>
      <c r="D733" s="44"/>
      <c r="E733" s="44"/>
    </row>
    <row r="734" ht="15.75" customHeight="1">
      <c r="B734" s="44"/>
      <c r="C734" s="45"/>
      <c r="D734" s="44"/>
      <c r="E734" s="44"/>
    </row>
    <row r="735" ht="15.75" customHeight="1">
      <c r="B735" s="44"/>
      <c r="C735" s="45"/>
      <c r="D735" s="44"/>
      <c r="E735" s="44"/>
    </row>
    <row r="736" ht="15.75" customHeight="1">
      <c r="B736" s="44"/>
      <c r="C736" s="45"/>
      <c r="D736" s="44"/>
      <c r="E736" s="44"/>
    </row>
    <row r="737" ht="15.75" customHeight="1">
      <c r="B737" s="44"/>
      <c r="C737" s="45"/>
      <c r="D737" s="44"/>
      <c r="E737" s="44"/>
    </row>
    <row r="738" ht="15.75" customHeight="1">
      <c r="B738" s="44"/>
      <c r="C738" s="45"/>
      <c r="D738" s="44"/>
      <c r="E738" s="44"/>
    </row>
    <row r="739" ht="15.75" customHeight="1">
      <c r="B739" s="44"/>
      <c r="C739" s="45"/>
      <c r="D739" s="44"/>
      <c r="E739" s="44"/>
    </row>
    <row r="740" ht="15.75" customHeight="1">
      <c r="B740" s="44"/>
      <c r="C740" s="45"/>
      <c r="D740" s="44"/>
      <c r="E740" s="44"/>
    </row>
    <row r="741" ht="15.75" customHeight="1">
      <c r="B741" s="44"/>
      <c r="C741" s="45"/>
      <c r="D741" s="44"/>
      <c r="E741" s="44"/>
    </row>
    <row r="742" ht="15.75" customHeight="1">
      <c r="B742" s="44"/>
      <c r="C742" s="45"/>
      <c r="D742" s="44"/>
      <c r="E742" s="44"/>
    </row>
    <row r="743" ht="15.75" customHeight="1">
      <c r="B743" s="44"/>
      <c r="C743" s="45"/>
      <c r="D743" s="44"/>
      <c r="E743" s="44"/>
    </row>
    <row r="744" ht="15.75" customHeight="1">
      <c r="B744" s="44"/>
      <c r="C744" s="45"/>
      <c r="D744" s="44"/>
      <c r="E744" s="44"/>
    </row>
    <row r="745" ht="15.75" customHeight="1">
      <c r="B745" s="44"/>
      <c r="C745" s="45"/>
      <c r="D745" s="44"/>
      <c r="E745" s="44"/>
    </row>
    <row r="746" ht="15.75" customHeight="1">
      <c r="B746" s="44"/>
      <c r="C746" s="45"/>
      <c r="D746" s="44"/>
      <c r="E746" s="44"/>
    </row>
    <row r="747" ht="15.75" customHeight="1">
      <c r="B747" s="44"/>
      <c r="C747" s="45"/>
      <c r="D747" s="44"/>
      <c r="E747" s="44"/>
    </row>
    <row r="748" ht="15.75" customHeight="1">
      <c r="B748" s="44"/>
      <c r="C748" s="45"/>
      <c r="D748" s="44"/>
      <c r="E748" s="44"/>
    </row>
    <row r="749" ht="15.75" customHeight="1">
      <c r="B749" s="44"/>
      <c r="C749" s="45"/>
      <c r="D749" s="44"/>
      <c r="E749" s="44"/>
    </row>
    <row r="750" ht="15.75" customHeight="1">
      <c r="B750" s="44"/>
      <c r="C750" s="45"/>
      <c r="D750" s="44"/>
      <c r="E750" s="44"/>
    </row>
    <row r="751" ht="15.75" customHeight="1">
      <c r="B751" s="44"/>
      <c r="C751" s="45"/>
      <c r="D751" s="44"/>
      <c r="E751" s="44"/>
    </row>
    <row r="752" ht="15.75" customHeight="1">
      <c r="B752" s="44"/>
      <c r="C752" s="45"/>
      <c r="D752" s="44"/>
      <c r="E752" s="44"/>
    </row>
    <row r="753" ht="15.75" customHeight="1">
      <c r="B753" s="44"/>
      <c r="C753" s="45"/>
      <c r="D753" s="44"/>
      <c r="E753" s="44"/>
    </row>
    <row r="754" ht="15.75" customHeight="1">
      <c r="B754" s="44"/>
      <c r="C754" s="45"/>
      <c r="D754" s="44"/>
      <c r="E754" s="44"/>
    </row>
    <row r="755" ht="15.75" customHeight="1">
      <c r="B755" s="44"/>
      <c r="C755" s="45"/>
      <c r="D755" s="44"/>
      <c r="E755" s="44"/>
    </row>
    <row r="756" ht="15.75" customHeight="1">
      <c r="B756" s="44"/>
      <c r="C756" s="45"/>
      <c r="D756" s="44"/>
      <c r="E756" s="44"/>
    </row>
    <row r="757" ht="15.75" customHeight="1">
      <c r="B757" s="44"/>
      <c r="C757" s="45"/>
      <c r="D757" s="44"/>
      <c r="E757" s="44"/>
    </row>
    <row r="758" ht="15.75" customHeight="1">
      <c r="B758" s="44"/>
      <c r="C758" s="45"/>
      <c r="D758" s="44"/>
      <c r="E758" s="44"/>
    </row>
    <row r="759" ht="15.75" customHeight="1">
      <c r="B759" s="44"/>
      <c r="C759" s="45"/>
      <c r="D759" s="44"/>
      <c r="E759" s="44"/>
    </row>
    <row r="760" ht="15.75" customHeight="1">
      <c r="B760" s="44"/>
      <c r="C760" s="45"/>
      <c r="D760" s="44"/>
      <c r="E760" s="44"/>
    </row>
    <row r="761" ht="15.75" customHeight="1">
      <c r="B761" s="44"/>
      <c r="C761" s="45"/>
      <c r="D761" s="44"/>
      <c r="E761" s="44"/>
    </row>
    <row r="762" ht="15.75" customHeight="1">
      <c r="B762" s="44"/>
      <c r="C762" s="45"/>
      <c r="D762" s="44"/>
      <c r="E762" s="44"/>
    </row>
    <row r="763" ht="15.75" customHeight="1">
      <c r="B763" s="44"/>
      <c r="C763" s="45"/>
      <c r="D763" s="44"/>
      <c r="E763" s="44"/>
    </row>
    <row r="764" ht="15.75" customHeight="1">
      <c r="B764" s="44"/>
      <c r="C764" s="45"/>
      <c r="D764" s="44"/>
      <c r="E764" s="44"/>
    </row>
    <row r="765" ht="15.75" customHeight="1">
      <c r="B765" s="44"/>
      <c r="C765" s="45"/>
      <c r="D765" s="44"/>
      <c r="E765" s="44"/>
    </row>
    <row r="766" ht="15.75" customHeight="1">
      <c r="B766" s="44"/>
      <c r="C766" s="45"/>
      <c r="D766" s="44"/>
      <c r="E766" s="44"/>
    </row>
    <row r="767" ht="15.75" customHeight="1">
      <c r="B767" s="44"/>
      <c r="C767" s="45"/>
      <c r="D767" s="44"/>
      <c r="E767" s="44"/>
    </row>
    <row r="768" ht="15.75" customHeight="1">
      <c r="B768" s="44"/>
      <c r="C768" s="45"/>
      <c r="D768" s="44"/>
      <c r="E768" s="44"/>
    </row>
    <row r="769" ht="15.75" customHeight="1">
      <c r="B769" s="44"/>
      <c r="C769" s="45"/>
      <c r="D769" s="44"/>
      <c r="E769" s="44"/>
    </row>
    <row r="770" ht="15.75" customHeight="1">
      <c r="B770" s="44"/>
      <c r="C770" s="45"/>
      <c r="D770" s="44"/>
      <c r="E770" s="44"/>
    </row>
    <row r="771" ht="15.75" customHeight="1">
      <c r="B771" s="44"/>
      <c r="C771" s="45"/>
      <c r="D771" s="44"/>
      <c r="E771" s="44"/>
    </row>
    <row r="772" ht="15.75" customHeight="1">
      <c r="B772" s="44"/>
      <c r="C772" s="45"/>
      <c r="D772" s="44"/>
      <c r="E772" s="44"/>
    </row>
    <row r="773" ht="15.75" customHeight="1">
      <c r="B773" s="44"/>
      <c r="C773" s="45"/>
      <c r="D773" s="44"/>
      <c r="E773" s="44"/>
    </row>
    <row r="774" ht="15.75" customHeight="1">
      <c r="B774" s="44"/>
      <c r="C774" s="45"/>
      <c r="D774" s="44"/>
      <c r="E774" s="44"/>
    </row>
    <row r="775" ht="15.75" customHeight="1">
      <c r="B775" s="44"/>
      <c r="C775" s="45"/>
      <c r="D775" s="44"/>
      <c r="E775" s="44"/>
    </row>
    <row r="776" ht="15.75" customHeight="1">
      <c r="B776" s="44"/>
      <c r="C776" s="45"/>
      <c r="D776" s="44"/>
      <c r="E776" s="44"/>
    </row>
    <row r="777" ht="15.75" customHeight="1">
      <c r="B777" s="44"/>
      <c r="C777" s="45"/>
      <c r="D777" s="44"/>
      <c r="E777" s="44"/>
    </row>
    <row r="778" ht="15.75" customHeight="1">
      <c r="B778" s="44"/>
      <c r="C778" s="45"/>
      <c r="D778" s="44"/>
      <c r="E778" s="44"/>
    </row>
    <row r="779" ht="15.75" customHeight="1">
      <c r="B779" s="44"/>
      <c r="C779" s="45"/>
      <c r="D779" s="44"/>
      <c r="E779" s="44"/>
    </row>
    <row r="780" ht="15.75" customHeight="1">
      <c r="B780" s="44"/>
      <c r="C780" s="45"/>
      <c r="D780" s="44"/>
      <c r="E780" s="44"/>
    </row>
    <row r="781" ht="15.75" customHeight="1">
      <c r="B781" s="44"/>
      <c r="C781" s="45"/>
      <c r="D781" s="44"/>
      <c r="E781" s="44"/>
    </row>
    <row r="782" ht="15.75" customHeight="1">
      <c r="B782" s="44"/>
      <c r="C782" s="45"/>
      <c r="D782" s="44"/>
      <c r="E782" s="44"/>
    </row>
    <row r="783" ht="15.75" customHeight="1">
      <c r="B783" s="44"/>
      <c r="C783" s="45"/>
      <c r="D783" s="44"/>
      <c r="E783" s="44"/>
    </row>
    <row r="784" ht="15.75" customHeight="1">
      <c r="B784" s="44"/>
      <c r="C784" s="45"/>
      <c r="D784" s="44"/>
      <c r="E784" s="44"/>
    </row>
    <row r="785" ht="15.75" customHeight="1">
      <c r="B785" s="44"/>
      <c r="C785" s="45"/>
      <c r="D785" s="44"/>
      <c r="E785" s="44"/>
    </row>
    <row r="786" ht="15.75" customHeight="1">
      <c r="B786" s="44"/>
      <c r="C786" s="45"/>
      <c r="D786" s="44"/>
      <c r="E786" s="44"/>
    </row>
    <row r="787" ht="15.75" customHeight="1">
      <c r="B787" s="44"/>
      <c r="C787" s="45"/>
      <c r="D787" s="44"/>
      <c r="E787" s="44"/>
    </row>
    <row r="788" ht="15.75" customHeight="1">
      <c r="B788" s="44"/>
      <c r="C788" s="45"/>
      <c r="D788" s="44"/>
      <c r="E788" s="44"/>
    </row>
    <row r="789" ht="15.75" customHeight="1">
      <c r="B789" s="44"/>
      <c r="C789" s="45"/>
      <c r="D789" s="44"/>
      <c r="E789" s="44"/>
    </row>
    <row r="790" ht="15.75" customHeight="1">
      <c r="B790" s="44"/>
      <c r="C790" s="45"/>
      <c r="D790" s="44"/>
      <c r="E790" s="44"/>
    </row>
    <row r="791" ht="15.75" customHeight="1">
      <c r="B791" s="44"/>
      <c r="C791" s="45"/>
      <c r="D791" s="44"/>
      <c r="E791" s="44"/>
    </row>
    <row r="792" ht="15.75" customHeight="1">
      <c r="B792" s="44"/>
      <c r="C792" s="45"/>
      <c r="D792" s="44"/>
      <c r="E792" s="44"/>
    </row>
    <row r="793" ht="15.75" customHeight="1">
      <c r="B793" s="44"/>
      <c r="C793" s="45"/>
      <c r="D793" s="44"/>
      <c r="E793" s="44"/>
    </row>
    <row r="794" ht="15.75" customHeight="1">
      <c r="B794" s="44"/>
      <c r="C794" s="45"/>
      <c r="D794" s="44"/>
      <c r="E794" s="44"/>
    </row>
    <row r="795" ht="15.75" customHeight="1">
      <c r="B795" s="44"/>
      <c r="C795" s="45"/>
      <c r="D795" s="44"/>
      <c r="E795" s="44"/>
    </row>
    <row r="796" ht="15.75" customHeight="1">
      <c r="B796" s="44"/>
      <c r="C796" s="45"/>
      <c r="D796" s="44"/>
      <c r="E796" s="44"/>
    </row>
    <row r="797" ht="15.75" customHeight="1">
      <c r="B797" s="44"/>
      <c r="C797" s="45"/>
      <c r="D797" s="44"/>
      <c r="E797" s="44"/>
    </row>
    <row r="798" ht="15.75" customHeight="1">
      <c r="B798" s="44"/>
      <c r="C798" s="45"/>
      <c r="D798" s="44"/>
      <c r="E798" s="44"/>
    </row>
    <row r="799" ht="15.75" customHeight="1">
      <c r="B799" s="44"/>
      <c r="C799" s="45"/>
      <c r="D799" s="44"/>
      <c r="E799" s="44"/>
    </row>
    <row r="800" ht="15.75" customHeight="1">
      <c r="B800" s="44"/>
      <c r="C800" s="45"/>
      <c r="D800" s="44"/>
      <c r="E800" s="44"/>
    </row>
    <row r="801" ht="15.75" customHeight="1">
      <c r="B801" s="44"/>
      <c r="C801" s="45"/>
      <c r="D801" s="44"/>
      <c r="E801" s="44"/>
    </row>
    <row r="802" ht="15.75" customHeight="1">
      <c r="B802" s="44"/>
      <c r="C802" s="45"/>
      <c r="D802" s="44"/>
      <c r="E802" s="44"/>
    </row>
    <row r="803" ht="15.75" customHeight="1">
      <c r="B803" s="44"/>
      <c r="C803" s="45"/>
      <c r="D803" s="44"/>
      <c r="E803" s="44"/>
    </row>
    <row r="804" ht="15.75" customHeight="1">
      <c r="B804" s="44"/>
      <c r="C804" s="45"/>
      <c r="D804" s="44"/>
      <c r="E804" s="44"/>
    </row>
    <row r="805" ht="15.75" customHeight="1">
      <c r="B805" s="44"/>
      <c r="C805" s="45"/>
      <c r="D805" s="44"/>
      <c r="E805" s="44"/>
    </row>
    <row r="806" ht="15.75" customHeight="1">
      <c r="B806" s="44"/>
      <c r="C806" s="45"/>
      <c r="D806" s="44"/>
      <c r="E806" s="44"/>
    </row>
    <row r="807" ht="15.75" customHeight="1">
      <c r="B807" s="44"/>
      <c r="C807" s="45"/>
      <c r="D807" s="44"/>
      <c r="E807" s="44"/>
    </row>
    <row r="808" ht="15.75" customHeight="1">
      <c r="B808" s="44"/>
      <c r="C808" s="45"/>
      <c r="D808" s="44"/>
      <c r="E808" s="44"/>
    </row>
    <row r="809" ht="15.75" customHeight="1">
      <c r="B809" s="44"/>
      <c r="C809" s="45"/>
      <c r="D809" s="44"/>
      <c r="E809" s="44"/>
    </row>
    <row r="810" ht="15.75" customHeight="1">
      <c r="B810" s="44"/>
      <c r="C810" s="45"/>
      <c r="D810" s="44"/>
      <c r="E810" s="44"/>
    </row>
    <row r="811" ht="15.75" customHeight="1">
      <c r="B811" s="44"/>
      <c r="C811" s="45"/>
      <c r="D811" s="44"/>
      <c r="E811" s="44"/>
    </row>
    <row r="812" ht="15.75" customHeight="1">
      <c r="B812" s="44"/>
      <c r="C812" s="45"/>
      <c r="D812" s="44"/>
      <c r="E812" s="44"/>
    </row>
    <row r="813" ht="15.75" customHeight="1">
      <c r="B813" s="44"/>
      <c r="C813" s="45"/>
      <c r="D813" s="44"/>
      <c r="E813" s="44"/>
    </row>
    <row r="814" ht="15.75" customHeight="1">
      <c r="B814" s="44"/>
      <c r="C814" s="45"/>
      <c r="D814" s="44"/>
      <c r="E814" s="44"/>
    </row>
    <row r="815" ht="15.75" customHeight="1">
      <c r="B815" s="44"/>
      <c r="C815" s="45"/>
      <c r="D815" s="44"/>
      <c r="E815" s="44"/>
    </row>
    <row r="816" ht="15.75" customHeight="1">
      <c r="B816" s="44"/>
      <c r="C816" s="45"/>
      <c r="D816" s="44"/>
      <c r="E816" s="44"/>
    </row>
    <row r="817" ht="15.75" customHeight="1">
      <c r="B817" s="44"/>
      <c r="C817" s="45"/>
      <c r="D817" s="44"/>
      <c r="E817" s="44"/>
    </row>
    <row r="818" ht="15.75" customHeight="1">
      <c r="B818" s="44"/>
      <c r="C818" s="45"/>
      <c r="D818" s="44"/>
      <c r="E818" s="44"/>
    </row>
    <row r="819" ht="15.75" customHeight="1">
      <c r="B819" s="44"/>
      <c r="C819" s="45"/>
      <c r="D819" s="44"/>
      <c r="E819" s="44"/>
    </row>
    <row r="820" ht="15.75" customHeight="1">
      <c r="B820" s="44"/>
      <c r="C820" s="45"/>
      <c r="D820" s="44"/>
      <c r="E820" s="44"/>
    </row>
    <row r="821" ht="15.75" customHeight="1">
      <c r="B821" s="44"/>
      <c r="C821" s="45"/>
      <c r="D821" s="44"/>
      <c r="E821" s="44"/>
    </row>
    <row r="822" ht="15.75" customHeight="1">
      <c r="B822" s="44"/>
      <c r="C822" s="45"/>
      <c r="D822" s="44"/>
      <c r="E822" s="44"/>
    </row>
    <row r="823" ht="15.75" customHeight="1">
      <c r="B823" s="44"/>
      <c r="C823" s="45"/>
      <c r="D823" s="44"/>
      <c r="E823" s="44"/>
    </row>
    <row r="824" ht="15.75" customHeight="1">
      <c r="B824" s="44"/>
      <c r="C824" s="45"/>
      <c r="D824" s="44"/>
      <c r="E824" s="44"/>
    </row>
    <row r="825" ht="15.75" customHeight="1">
      <c r="B825" s="44"/>
      <c r="C825" s="45"/>
      <c r="D825" s="44"/>
      <c r="E825" s="44"/>
    </row>
    <row r="826" ht="15.75" customHeight="1">
      <c r="B826" s="44"/>
      <c r="C826" s="45"/>
      <c r="D826" s="44"/>
      <c r="E826" s="44"/>
    </row>
    <row r="827" ht="15.75" customHeight="1">
      <c r="B827" s="44"/>
      <c r="C827" s="45"/>
      <c r="D827" s="44"/>
      <c r="E827" s="44"/>
    </row>
    <row r="828" ht="15.75" customHeight="1">
      <c r="B828" s="44"/>
      <c r="C828" s="45"/>
      <c r="D828" s="44"/>
      <c r="E828" s="44"/>
    </row>
    <row r="829" ht="15.75" customHeight="1">
      <c r="B829" s="44"/>
      <c r="C829" s="45"/>
      <c r="D829" s="44"/>
      <c r="E829" s="44"/>
    </row>
    <row r="830" ht="15.75" customHeight="1">
      <c r="B830" s="44"/>
      <c r="C830" s="45"/>
      <c r="D830" s="44"/>
      <c r="E830" s="44"/>
    </row>
    <row r="831" ht="15.75" customHeight="1">
      <c r="B831" s="44"/>
      <c r="C831" s="45"/>
      <c r="D831" s="44"/>
      <c r="E831" s="44"/>
    </row>
    <row r="832" ht="15.75" customHeight="1">
      <c r="B832" s="44"/>
      <c r="C832" s="45"/>
      <c r="D832" s="44"/>
      <c r="E832" s="44"/>
    </row>
    <row r="833" ht="15.75" customHeight="1">
      <c r="B833" s="44"/>
      <c r="C833" s="45"/>
      <c r="D833" s="44"/>
      <c r="E833" s="44"/>
    </row>
    <row r="834" ht="15.75" customHeight="1">
      <c r="B834" s="44"/>
      <c r="C834" s="45"/>
      <c r="D834" s="44"/>
      <c r="E834" s="44"/>
    </row>
    <row r="835" ht="15.75" customHeight="1">
      <c r="B835" s="44"/>
      <c r="C835" s="45"/>
      <c r="D835" s="44"/>
      <c r="E835" s="44"/>
    </row>
    <row r="836" ht="15.75" customHeight="1">
      <c r="B836" s="44"/>
      <c r="C836" s="45"/>
      <c r="D836" s="44"/>
      <c r="E836" s="44"/>
    </row>
    <row r="837" ht="15.75" customHeight="1">
      <c r="B837" s="44"/>
      <c r="C837" s="45"/>
      <c r="D837" s="44"/>
      <c r="E837" s="44"/>
    </row>
    <row r="838" ht="15.75" customHeight="1">
      <c r="B838" s="44"/>
      <c r="C838" s="45"/>
      <c r="D838" s="44"/>
      <c r="E838" s="44"/>
    </row>
    <row r="839" ht="15.75" customHeight="1">
      <c r="B839" s="44"/>
      <c r="C839" s="45"/>
      <c r="D839" s="44"/>
      <c r="E839" s="44"/>
    </row>
    <row r="840" ht="15.75" customHeight="1">
      <c r="B840" s="44"/>
      <c r="C840" s="45"/>
      <c r="D840" s="44"/>
      <c r="E840" s="44"/>
    </row>
    <row r="841" ht="15.75" customHeight="1">
      <c r="B841" s="44"/>
      <c r="C841" s="45"/>
      <c r="D841" s="44"/>
      <c r="E841" s="44"/>
    </row>
    <row r="842" ht="15.75" customHeight="1">
      <c r="B842" s="44"/>
      <c r="C842" s="45"/>
      <c r="D842" s="44"/>
      <c r="E842" s="44"/>
    </row>
    <row r="843" ht="15.75" customHeight="1">
      <c r="B843" s="44"/>
      <c r="C843" s="45"/>
      <c r="D843" s="44"/>
      <c r="E843" s="44"/>
    </row>
    <row r="844" ht="15.75" customHeight="1">
      <c r="B844" s="44"/>
      <c r="C844" s="45"/>
      <c r="D844" s="44"/>
      <c r="E844" s="44"/>
    </row>
    <row r="845" ht="15.75" customHeight="1">
      <c r="B845" s="44"/>
      <c r="C845" s="45"/>
      <c r="D845" s="44"/>
      <c r="E845" s="44"/>
    </row>
    <row r="846" ht="15.75" customHeight="1">
      <c r="B846" s="44"/>
      <c r="C846" s="45"/>
      <c r="D846" s="44"/>
      <c r="E846" s="44"/>
    </row>
    <row r="847" ht="15.75" customHeight="1">
      <c r="B847" s="44"/>
      <c r="C847" s="45"/>
      <c r="D847" s="44"/>
      <c r="E847" s="44"/>
    </row>
    <row r="848" ht="15.75" customHeight="1">
      <c r="B848" s="44"/>
      <c r="C848" s="45"/>
      <c r="D848" s="44"/>
      <c r="E848" s="44"/>
    </row>
    <row r="849" ht="15.75" customHeight="1">
      <c r="B849" s="44"/>
      <c r="C849" s="45"/>
      <c r="D849" s="44"/>
      <c r="E849" s="44"/>
    </row>
    <row r="850" ht="15.75" customHeight="1">
      <c r="B850" s="44"/>
      <c r="C850" s="45"/>
      <c r="D850" s="44"/>
      <c r="E850" s="44"/>
    </row>
    <row r="851" ht="15.75" customHeight="1">
      <c r="B851" s="44"/>
      <c r="C851" s="45"/>
      <c r="D851" s="44"/>
      <c r="E851" s="44"/>
    </row>
    <row r="852" ht="15.75" customHeight="1">
      <c r="B852" s="44"/>
      <c r="C852" s="45"/>
      <c r="D852" s="44"/>
      <c r="E852" s="44"/>
    </row>
    <row r="853" ht="15.75" customHeight="1">
      <c r="B853" s="44"/>
      <c r="C853" s="45"/>
      <c r="D853" s="44"/>
      <c r="E853" s="44"/>
    </row>
    <row r="854" ht="15.75" customHeight="1">
      <c r="B854" s="44"/>
      <c r="C854" s="45"/>
      <c r="D854" s="44"/>
      <c r="E854" s="44"/>
    </row>
    <row r="855" ht="15.75" customHeight="1">
      <c r="B855" s="44"/>
      <c r="C855" s="45"/>
      <c r="D855" s="44"/>
      <c r="E855" s="44"/>
    </row>
    <row r="856" ht="15.75" customHeight="1">
      <c r="B856" s="44"/>
      <c r="C856" s="45"/>
      <c r="D856" s="44"/>
      <c r="E856" s="44"/>
    </row>
    <row r="857" ht="15.75" customHeight="1">
      <c r="B857" s="44"/>
      <c r="C857" s="45"/>
      <c r="D857" s="44"/>
      <c r="E857" s="44"/>
    </row>
    <row r="858" ht="15.75" customHeight="1">
      <c r="B858" s="44"/>
      <c r="C858" s="45"/>
      <c r="D858" s="44"/>
      <c r="E858" s="44"/>
    </row>
    <row r="859" ht="15.75" customHeight="1">
      <c r="B859" s="44"/>
      <c r="C859" s="45"/>
      <c r="D859" s="44"/>
      <c r="E859" s="44"/>
    </row>
    <row r="860" ht="15.75" customHeight="1">
      <c r="B860" s="44"/>
      <c r="C860" s="45"/>
      <c r="D860" s="44"/>
      <c r="E860" s="44"/>
    </row>
    <row r="861" ht="15.75" customHeight="1">
      <c r="B861" s="44"/>
      <c r="C861" s="45"/>
      <c r="D861" s="44"/>
      <c r="E861" s="44"/>
    </row>
    <row r="862" ht="15.75" customHeight="1">
      <c r="B862" s="44"/>
      <c r="C862" s="45"/>
      <c r="D862" s="44"/>
      <c r="E862" s="44"/>
    </row>
    <row r="863" ht="15.75" customHeight="1">
      <c r="B863" s="44"/>
      <c r="C863" s="45"/>
      <c r="D863" s="44"/>
      <c r="E863" s="44"/>
    </row>
    <row r="864" ht="15.75" customHeight="1">
      <c r="B864" s="44"/>
      <c r="C864" s="45"/>
      <c r="D864" s="44"/>
      <c r="E864" s="44"/>
    </row>
    <row r="865" ht="15.75" customHeight="1">
      <c r="B865" s="44"/>
      <c r="C865" s="45"/>
      <c r="D865" s="44"/>
      <c r="E865" s="44"/>
    </row>
    <row r="866" ht="15.75" customHeight="1">
      <c r="B866" s="44"/>
      <c r="C866" s="45"/>
      <c r="D866" s="44"/>
      <c r="E866" s="44"/>
    </row>
    <row r="867" ht="15.75" customHeight="1">
      <c r="B867" s="44"/>
      <c r="C867" s="45"/>
      <c r="D867" s="44"/>
      <c r="E867" s="44"/>
    </row>
    <row r="868" ht="15.75" customHeight="1">
      <c r="B868" s="44"/>
      <c r="C868" s="45"/>
      <c r="D868" s="44"/>
      <c r="E868" s="44"/>
    </row>
    <row r="869" ht="15.75" customHeight="1">
      <c r="B869" s="44"/>
      <c r="C869" s="45"/>
      <c r="D869" s="44"/>
      <c r="E869" s="44"/>
    </row>
    <row r="870" ht="15.75" customHeight="1">
      <c r="B870" s="44"/>
      <c r="C870" s="45"/>
      <c r="D870" s="44"/>
      <c r="E870" s="44"/>
    </row>
    <row r="871" ht="15.75" customHeight="1">
      <c r="B871" s="44"/>
      <c r="C871" s="45"/>
      <c r="D871" s="44"/>
      <c r="E871" s="44"/>
    </row>
    <row r="872" ht="15.75" customHeight="1">
      <c r="B872" s="44"/>
      <c r="C872" s="45"/>
      <c r="D872" s="44"/>
      <c r="E872" s="44"/>
    </row>
    <row r="873" ht="15.75" customHeight="1">
      <c r="B873" s="44"/>
      <c r="C873" s="45"/>
      <c r="D873" s="44"/>
      <c r="E873" s="44"/>
    </row>
    <row r="874" ht="15.75" customHeight="1">
      <c r="B874" s="44"/>
      <c r="C874" s="45"/>
      <c r="D874" s="44"/>
      <c r="E874" s="44"/>
    </row>
    <row r="875" ht="15.75" customHeight="1">
      <c r="B875" s="44"/>
      <c r="C875" s="45"/>
      <c r="D875" s="44"/>
      <c r="E875" s="44"/>
    </row>
    <row r="876" ht="15.75" customHeight="1">
      <c r="B876" s="44"/>
      <c r="C876" s="45"/>
      <c r="D876" s="44"/>
      <c r="E876" s="44"/>
    </row>
    <row r="877" ht="15.75" customHeight="1">
      <c r="B877" s="44"/>
      <c r="C877" s="45"/>
      <c r="D877" s="44"/>
      <c r="E877" s="44"/>
    </row>
    <row r="878" ht="15.75" customHeight="1">
      <c r="B878" s="44"/>
      <c r="C878" s="45"/>
      <c r="D878" s="44"/>
      <c r="E878" s="44"/>
    </row>
    <row r="879" ht="15.75" customHeight="1">
      <c r="B879" s="44"/>
      <c r="C879" s="45"/>
      <c r="D879" s="44"/>
      <c r="E879" s="44"/>
    </row>
    <row r="880" ht="15.75" customHeight="1">
      <c r="B880" s="44"/>
      <c r="C880" s="45"/>
      <c r="D880" s="44"/>
      <c r="E880" s="44"/>
    </row>
    <row r="881" ht="15.75" customHeight="1">
      <c r="B881" s="44"/>
      <c r="C881" s="45"/>
      <c r="D881" s="44"/>
      <c r="E881" s="44"/>
    </row>
    <row r="882" ht="15.75" customHeight="1">
      <c r="B882" s="44"/>
      <c r="C882" s="45"/>
      <c r="D882" s="44"/>
      <c r="E882" s="44"/>
    </row>
    <row r="883" ht="15.75" customHeight="1">
      <c r="B883" s="44"/>
      <c r="C883" s="45"/>
      <c r="D883" s="44"/>
      <c r="E883" s="44"/>
    </row>
    <row r="884" ht="15.75" customHeight="1">
      <c r="B884" s="44"/>
      <c r="C884" s="45"/>
      <c r="D884" s="44"/>
      <c r="E884" s="44"/>
    </row>
    <row r="885" ht="15.75" customHeight="1">
      <c r="B885" s="44"/>
      <c r="C885" s="45"/>
      <c r="D885" s="44"/>
      <c r="E885" s="44"/>
    </row>
    <row r="886" ht="15.75" customHeight="1">
      <c r="B886" s="44"/>
      <c r="C886" s="45"/>
      <c r="D886" s="44"/>
      <c r="E886" s="44"/>
    </row>
    <row r="887" ht="15.75" customHeight="1">
      <c r="B887" s="44"/>
      <c r="C887" s="45"/>
      <c r="D887" s="44"/>
      <c r="E887" s="44"/>
    </row>
    <row r="888" ht="15.75" customHeight="1">
      <c r="B888" s="44"/>
      <c r="C888" s="45"/>
      <c r="D888" s="44"/>
      <c r="E888" s="44"/>
    </row>
    <row r="889" ht="15.75" customHeight="1">
      <c r="B889" s="44"/>
      <c r="C889" s="45"/>
      <c r="D889" s="44"/>
      <c r="E889" s="44"/>
    </row>
    <row r="890" ht="15.75" customHeight="1">
      <c r="B890" s="44"/>
      <c r="C890" s="45"/>
      <c r="D890" s="44"/>
      <c r="E890" s="44"/>
    </row>
    <row r="891" ht="15.75" customHeight="1">
      <c r="B891" s="44"/>
      <c r="C891" s="45"/>
      <c r="D891" s="44"/>
      <c r="E891" s="44"/>
    </row>
    <row r="892" ht="15.75" customHeight="1">
      <c r="B892" s="44"/>
      <c r="C892" s="45"/>
      <c r="D892" s="44"/>
      <c r="E892" s="44"/>
    </row>
    <row r="893" ht="15.75" customHeight="1">
      <c r="B893" s="44"/>
      <c r="C893" s="45"/>
      <c r="D893" s="44"/>
      <c r="E893" s="44"/>
    </row>
    <row r="894" ht="15.75" customHeight="1">
      <c r="B894" s="44"/>
      <c r="C894" s="45"/>
      <c r="D894" s="44"/>
      <c r="E894" s="44"/>
    </row>
    <row r="895" ht="15.75" customHeight="1">
      <c r="B895" s="44"/>
      <c r="C895" s="45"/>
      <c r="D895" s="44"/>
      <c r="E895" s="44"/>
    </row>
    <row r="896" ht="15.75" customHeight="1">
      <c r="B896" s="44"/>
      <c r="C896" s="45"/>
      <c r="D896" s="44"/>
      <c r="E896" s="44"/>
    </row>
    <row r="897" ht="15.75" customHeight="1">
      <c r="B897" s="44"/>
      <c r="C897" s="45"/>
      <c r="D897" s="44"/>
      <c r="E897" s="44"/>
    </row>
    <row r="898" ht="15.75" customHeight="1">
      <c r="B898" s="44"/>
      <c r="C898" s="45"/>
      <c r="D898" s="44"/>
      <c r="E898" s="44"/>
    </row>
    <row r="899" ht="15.75" customHeight="1">
      <c r="B899" s="44"/>
      <c r="C899" s="45"/>
      <c r="D899" s="44"/>
      <c r="E899" s="44"/>
    </row>
    <row r="900" ht="15.75" customHeight="1">
      <c r="B900" s="44"/>
      <c r="C900" s="45"/>
      <c r="D900" s="44"/>
      <c r="E900" s="44"/>
    </row>
    <row r="901" ht="15.75" customHeight="1">
      <c r="B901" s="44"/>
      <c r="C901" s="45"/>
      <c r="D901" s="44"/>
      <c r="E901" s="44"/>
    </row>
    <row r="902" ht="15.75" customHeight="1">
      <c r="B902" s="44"/>
      <c r="C902" s="45"/>
      <c r="D902" s="44"/>
      <c r="E902" s="44"/>
    </row>
    <row r="903" ht="15.75" customHeight="1">
      <c r="B903" s="44"/>
      <c r="C903" s="45"/>
      <c r="D903" s="44"/>
      <c r="E903" s="44"/>
    </row>
    <row r="904" ht="15.75" customHeight="1">
      <c r="B904" s="44"/>
      <c r="C904" s="45"/>
      <c r="D904" s="44"/>
      <c r="E904" s="44"/>
    </row>
    <row r="905" ht="15.75" customHeight="1">
      <c r="B905" s="44"/>
      <c r="C905" s="45"/>
      <c r="D905" s="44"/>
      <c r="E905" s="44"/>
    </row>
    <row r="906" ht="15.75" customHeight="1">
      <c r="B906" s="44"/>
      <c r="C906" s="45"/>
      <c r="D906" s="44"/>
      <c r="E906" s="44"/>
    </row>
    <row r="907" ht="15.75" customHeight="1">
      <c r="B907" s="44"/>
      <c r="C907" s="45"/>
      <c r="D907" s="44"/>
      <c r="E907" s="44"/>
    </row>
    <row r="908" ht="15.75" customHeight="1">
      <c r="B908" s="44"/>
      <c r="C908" s="45"/>
      <c r="D908" s="44"/>
      <c r="E908" s="44"/>
    </row>
    <row r="909" ht="15.75" customHeight="1">
      <c r="B909" s="44"/>
      <c r="C909" s="45"/>
      <c r="D909" s="44"/>
      <c r="E909" s="44"/>
    </row>
    <row r="910" ht="15.75" customHeight="1">
      <c r="B910" s="44"/>
      <c r="C910" s="45"/>
      <c r="D910" s="44"/>
      <c r="E910" s="44"/>
    </row>
    <row r="911" ht="15.75" customHeight="1">
      <c r="B911" s="44"/>
      <c r="C911" s="45"/>
      <c r="D911" s="44"/>
      <c r="E911" s="44"/>
    </row>
    <row r="912" ht="15.75" customHeight="1">
      <c r="B912" s="44"/>
      <c r="C912" s="45"/>
      <c r="D912" s="44"/>
      <c r="E912" s="44"/>
    </row>
    <row r="913" ht="15.75" customHeight="1">
      <c r="B913" s="44"/>
      <c r="C913" s="45"/>
      <c r="D913" s="44"/>
      <c r="E913" s="44"/>
    </row>
    <row r="914" ht="15.75" customHeight="1">
      <c r="B914" s="44"/>
      <c r="C914" s="45"/>
      <c r="D914" s="44"/>
      <c r="E914" s="44"/>
    </row>
    <row r="915" ht="15.75" customHeight="1">
      <c r="B915" s="44"/>
      <c r="C915" s="45"/>
      <c r="D915" s="44"/>
      <c r="E915" s="44"/>
    </row>
    <row r="916" ht="15.75" customHeight="1">
      <c r="B916" s="44"/>
      <c r="C916" s="45"/>
      <c r="D916" s="44"/>
      <c r="E916" s="44"/>
    </row>
    <row r="917" ht="15.75" customHeight="1">
      <c r="B917" s="44"/>
      <c r="C917" s="45"/>
      <c r="D917" s="44"/>
      <c r="E917" s="44"/>
    </row>
    <row r="918" ht="15.75" customHeight="1">
      <c r="B918" s="44"/>
      <c r="C918" s="45"/>
      <c r="D918" s="44"/>
      <c r="E918" s="44"/>
    </row>
    <row r="919" ht="15.75" customHeight="1">
      <c r="B919" s="44"/>
      <c r="C919" s="45"/>
      <c r="D919" s="44"/>
      <c r="E919" s="44"/>
    </row>
    <row r="920" ht="15.75" customHeight="1">
      <c r="B920" s="44"/>
      <c r="C920" s="45"/>
      <c r="D920" s="44"/>
      <c r="E920" s="44"/>
    </row>
    <row r="921" ht="15.75" customHeight="1">
      <c r="B921" s="44"/>
      <c r="C921" s="45"/>
      <c r="D921" s="44"/>
      <c r="E921" s="44"/>
    </row>
    <row r="922" ht="15.75" customHeight="1">
      <c r="B922" s="44"/>
      <c r="C922" s="45"/>
      <c r="D922" s="44"/>
      <c r="E922" s="44"/>
    </row>
    <row r="923" ht="15.75" customHeight="1">
      <c r="B923" s="44"/>
      <c r="C923" s="45"/>
      <c r="D923" s="44"/>
      <c r="E923" s="44"/>
    </row>
    <row r="924" ht="15.75" customHeight="1">
      <c r="B924" s="44"/>
      <c r="C924" s="45"/>
      <c r="D924" s="44"/>
      <c r="E924" s="44"/>
    </row>
    <row r="925" ht="15.75" customHeight="1">
      <c r="B925" s="44"/>
      <c r="C925" s="45"/>
      <c r="D925" s="44"/>
      <c r="E925" s="44"/>
    </row>
    <row r="926" ht="15.75" customHeight="1">
      <c r="B926" s="44"/>
      <c r="C926" s="45"/>
      <c r="D926" s="44"/>
      <c r="E926" s="44"/>
    </row>
    <row r="927" ht="15.75" customHeight="1">
      <c r="B927" s="44"/>
      <c r="C927" s="45"/>
      <c r="D927" s="44"/>
      <c r="E927" s="44"/>
    </row>
    <row r="928" ht="15.75" customHeight="1">
      <c r="B928" s="44"/>
      <c r="C928" s="45"/>
      <c r="D928" s="44"/>
      <c r="E928" s="44"/>
    </row>
    <row r="929" ht="15.75" customHeight="1">
      <c r="B929" s="44"/>
      <c r="C929" s="45"/>
      <c r="D929" s="44"/>
      <c r="E929" s="44"/>
    </row>
    <row r="930" ht="15.75" customHeight="1">
      <c r="B930" s="44"/>
      <c r="C930" s="45"/>
      <c r="D930" s="44"/>
      <c r="E930" s="44"/>
    </row>
    <row r="931" ht="15.75" customHeight="1">
      <c r="B931" s="44"/>
      <c r="C931" s="45"/>
      <c r="D931" s="44"/>
      <c r="E931" s="44"/>
    </row>
    <row r="932" ht="15.75" customHeight="1">
      <c r="B932" s="44"/>
      <c r="C932" s="45"/>
      <c r="D932" s="44"/>
      <c r="E932" s="44"/>
    </row>
    <row r="933" ht="15.75" customHeight="1">
      <c r="B933" s="44"/>
      <c r="C933" s="45"/>
      <c r="D933" s="44"/>
      <c r="E933" s="44"/>
    </row>
    <row r="934" ht="15.75" customHeight="1">
      <c r="B934" s="44"/>
      <c r="C934" s="45"/>
      <c r="D934" s="44"/>
      <c r="E934" s="44"/>
    </row>
    <row r="935" ht="15.75" customHeight="1">
      <c r="B935" s="44"/>
      <c r="C935" s="45"/>
      <c r="D935" s="44"/>
      <c r="E935" s="44"/>
    </row>
    <row r="936" ht="15.75" customHeight="1">
      <c r="B936" s="44"/>
      <c r="C936" s="45"/>
      <c r="D936" s="44"/>
      <c r="E936" s="44"/>
    </row>
    <row r="937" ht="15.75" customHeight="1">
      <c r="B937" s="44"/>
      <c r="C937" s="45"/>
      <c r="D937" s="44"/>
      <c r="E937" s="44"/>
    </row>
    <row r="938" ht="15.75" customHeight="1">
      <c r="B938" s="44"/>
      <c r="C938" s="45"/>
      <c r="D938" s="44"/>
      <c r="E938" s="44"/>
    </row>
    <row r="939" ht="15.75" customHeight="1">
      <c r="B939" s="44"/>
      <c r="C939" s="45"/>
      <c r="D939" s="44"/>
      <c r="E939" s="44"/>
    </row>
    <row r="940" ht="15.75" customHeight="1">
      <c r="B940" s="44"/>
      <c r="C940" s="45"/>
      <c r="D940" s="44"/>
      <c r="E940" s="44"/>
    </row>
    <row r="941" ht="15.75" customHeight="1">
      <c r="B941" s="44"/>
      <c r="C941" s="45"/>
      <c r="D941" s="44"/>
      <c r="E941" s="44"/>
    </row>
    <row r="942" ht="15.75" customHeight="1">
      <c r="B942" s="44"/>
      <c r="C942" s="45"/>
      <c r="D942" s="44"/>
      <c r="E942" s="44"/>
    </row>
    <row r="943" ht="15.75" customHeight="1">
      <c r="B943" s="44"/>
      <c r="C943" s="45"/>
      <c r="D943" s="44"/>
      <c r="E943" s="44"/>
    </row>
    <row r="944" ht="15.75" customHeight="1">
      <c r="B944" s="44"/>
      <c r="C944" s="45"/>
      <c r="D944" s="44"/>
      <c r="E944" s="44"/>
    </row>
    <row r="945" ht="15.75" customHeight="1">
      <c r="B945" s="44"/>
      <c r="C945" s="45"/>
      <c r="D945" s="44"/>
      <c r="E945" s="44"/>
    </row>
    <row r="946" ht="15.75" customHeight="1">
      <c r="B946" s="44"/>
      <c r="C946" s="45"/>
      <c r="D946" s="44"/>
      <c r="E946" s="44"/>
    </row>
    <row r="947" ht="15.75" customHeight="1">
      <c r="B947" s="44"/>
      <c r="C947" s="45"/>
      <c r="D947" s="44"/>
      <c r="E947" s="44"/>
    </row>
    <row r="948" ht="15.75" customHeight="1">
      <c r="B948" s="44"/>
      <c r="C948" s="45"/>
      <c r="D948" s="44"/>
      <c r="E948" s="44"/>
    </row>
    <row r="949" ht="15.75" customHeight="1">
      <c r="B949" s="44"/>
      <c r="C949" s="45"/>
      <c r="D949" s="44"/>
      <c r="E949" s="44"/>
    </row>
    <row r="950" ht="15.75" customHeight="1">
      <c r="B950" s="44"/>
      <c r="C950" s="45"/>
      <c r="D950" s="44"/>
      <c r="E950" s="44"/>
    </row>
    <row r="951" ht="15.75" customHeight="1">
      <c r="B951" s="44"/>
      <c r="C951" s="45"/>
      <c r="D951" s="44"/>
      <c r="E951" s="44"/>
    </row>
    <row r="952" ht="15.75" customHeight="1">
      <c r="B952" s="44"/>
      <c r="C952" s="45"/>
      <c r="D952" s="44"/>
      <c r="E952" s="44"/>
    </row>
    <row r="953" ht="15.75" customHeight="1">
      <c r="B953" s="44"/>
      <c r="C953" s="45"/>
      <c r="D953" s="44"/>
      <c r="E953" s="44"/>
    </row>
    <row r="954" ht="15.75" customHeight="1">
      <c r="B954" s="44"/>
      <c r="C954" s="45"/>
      <c r="D954" s="44"/>
      <c r="E954" s="44"/>
    </row>
    <row r="955" ht="15.75" customHeight="1">
      <c r="B955" s="44"/>
      <c r="C955" s="45"/>
      <c r="D955" s="44"/>
      <c r="E955" s="44"/>
    </row>
    <row r="956" ht="15.75" customHeight="1">
      <c r="B956" s="44"/>
      <c r="C956" s="45"/>
      <c r="D956" s="44"/>
      <c r="E956" s="44"/>
    </row>
    <row r="957" ht="15.75" customHeight="1">
      <c r="B957" s="44"/>
      <c r="C957" s="45"/>
      <c r="D957" s="44"/>
      <c r="E957" s="44"/>
    </row>
    <row r="958" ht="15.75" customHeight="1">
      <c r="B958" s="44"/>
      <c r="C958" s="45"/>
      <c r="D958" s="44"/>
      <c r="E958" s="44"/>
    </row>
    <row r="959" ht="15.75" customHeight="1">
      <c r="B959" s="44"/>
      <c r="C959" s="45"/>
      <c r="D959" s="44"/>
      <c r="E959" s="44"/>
    </row>
    <row r="960" ht="15.75" customHeight="1">
      <c r="B960" s="44"/>
      <c r="C960" s="45"/>
      <c r="D960" s="44"/>
      <c r="E960" s="44"/>
    </row>
    <row r="961" ht="15.75" customHeight="1">
      <c r="B961" s="44"/>
      <c r="C961" s="45"/>
      <c r="D961" s="44"/>
      <c r="E961" s="44"/>
    </row>
    <row r="962" ht="15.75" customHeight="1">
      <c r="B962" s="44"/>
      <c r="C962" s="45"/>
      <c r="D962" s="44"/>
      <c r="E962" s="44"/>
    </row>
    <row r="963" ht="15.75" customHeight="1">
      <c r="B963" s="44"/>
      <c r="C963" s="45"/>
      <c r="D963" s="44"/>
      <c r="E963" s="44"/>
    </row>
    <row r="964" ht="15.75" customHeight="1">
      <c r="B964" s="44"/>
      <c r="C964" s="45"/>
      <c r="D964" s="44"/>
      <c r="E964" s="44"/>
    </row>
    <row r="965" ht="15.75" customHeight="1">
      <c r="B965" s="44"/>
      <c r="C965" s="45"/>
      <c r="D965" s="44"/>
      <c r="E965" s="44"/>
    </row>
    <row r="966" ht="15.75" customHeight="1">
      <c r="B966" s="44"/>
      <c r="C966" s="45"/>
      <c r="D966" s="44"/>
      <c r="E966" s="44"/>
    </row>
    <row r="967" ht="15.75" customHeight="1">
      <c r="B967" s="44"/>
      <c r="C967" s="45"/>
      <c r="D967" s="44"/>
      <c r="E967" s="44"/>
    </row>
    <row r="968" ht="15.75" customHeight="1">
      <c r="B968" s="44"/>
      <c r="C968" s="45"/>
      <c r="D968" s="44"/>
      <c r="E968" s="44"/>
    </row>
    <row r="969" ht="15.75" customHeight="1">
      <c r="B969" s="44"/>
      <c r="C969" s="45"/>
      <c r="D969" s="44"/>
      <c r="E969" s="44"/>
    </row>
    <row r="970" ht="15.75" customHeight="1">
      <c r="B970" s="44"/>
      <c r="C970" s="45"/>
      <c r="D970" s="44"/>
      <c r="E970" s="44"/>
    </row>
    <row r="971" ht="15.75" customHeight="1">
      <c r="B971" s="44"/>
      <c r="C971" s="45"/>
      <c r="D971" s="44"/>
      <c r="E971" s="44"/>
    </row>
    <row r="972" ht="15.75" customHeight="1">
      <c r="B972" s="44"/>
      <c r="C972" s="45"/>
      <c r="D972" s="44"/>
      <c r="E972" s="44"/>
    </row>
    <row r="973" ht="15.75" customHeight="1">
      <c r="B973" s="44"/>
      <c r="C973" s="45"/>
      <c r="D973" s="44"/>
      <c r="E973" s="44"/>
    </row>
    <row r="974" ht="15.75" customHeight="1">
      <c r="B974" s="44"/>
      <c r="C974" s="45"/>
      <c r="D974" s="44"/>
      <c r="E974" s="44"/>
    </row>
    <row r="975" ht="15.75" customHeight="1">
      <c r="B975" s="44"/>
      <c r="C975" s="45"/>
      <c r="D975" s="44"/>
      <c r="E975" s="44"/>
    </row>
    <row r="976" ht="15.75" customHeight="1">
      <c r="B976" s="44"/>
      <c r="C976" s="45"/>
      <c r="D976" s="44"/>
      <c r="E976" s="44"/>
    </row>
    <row r="977" ht="15.75" customHeight="1">
      <c r="B977" s="44"/>
      <c r="C977" s="45"/>
      <c r="D977" s="44"/>
      <c r="E977" s="44"/>
    </row>
    <row r="978" ht="15.75" customHeight="1">
      <c r="B978" s="44"/>
      <c r="C978" s="45"/>
      <c r="D978" s="44"/>
      <c r="E978" s="44"/>
    </row>
    <row r="979" ht="15.75" customHeight="1">
      <c r="B979" s="44"/>
      <c r="C979" s="45"/>
      <c r="D979" s="44"/>
      <c r="E979" s="44"/>
    </row>
    <row r="980" ht="15.75" customHeight="1">
      <c r="B980" s="44"/>
      <c r="C980" s="45"/>
      <c r="D980" s="44"/>
      <c r="E980" s="44"/>
    </row>
    <row r="981" ht="15.75" customHeight="1">
      <c r="B981" s="44"/>
      <c r="C981" s="45"/>
      <c r="D981" s="44"/>
      <c r="E981" s="44"/>
    </row>
    <row r="982" ht="15.75" customHeight="1">
      <c r="B982" s="44"/>
      <c r="C982" s="45"/>
      <c r="D982" s="44"/>
      <c r="E982" s="44"/>
    </row>
    <row r="983" ht="15.75" customHeight="1">
      <c r="B983" s="44"/>
      <c r="C983" s="45"/>
      <c r="D983" s="44"/>
      <c r="E983" s="44"/>
    </row>
    <row r="984" ht="15.75" customHeight="1">
      <c r="B984" s="44"/>
      <c r="C984" s="45"/>
      <c r="D984" s="44"/>
      <c r="E984" s="44"/>
    </row>
    <row r="985" ht="15.75" customHeight="1">
      <c r="B985" s="44"/>
      <c r="C985" s="45"/>
      <c r="D985" s="44"/>
      <c r="E985" s="44"/>
    </row>
    <row r="986" ht="15.75" customHeight="1">
      <c r="B986" s="44"/>
      <c r="C986" s="45"/>
      <c r="D986" s="44"/>
      <c r="E986" s="44"/>
    </row>
    <row r="987" ht="15.75" customHeight="1">
      <c r="B987" s="44"/>
      <c r="C987" s="45"/>
      <c r="D987" s="44"/>
      <c r="E987" s="44"/>
    </row>
    <row r="988" ht="15.75" customHeight="1">
      <c r="B988" s="44"/>
      <c r="C988" s="45"/>
      <c r="D988" s="44"/>
      <c r="E988" s="44"/>
    </row>
    <row r="989" ht="15.75" customHeight="1">
      <c r="B989" s="44"/>
      <c r="C989" s="45"/>
      <c r="D989" s="44"/>
      <c r="E989" s="44"/>
    </row>
    <row r="990" ht="15.75" customHeight="1">
      <c r="B990" s="44"/>
      <c r="C990" s="45"/>
      <c r="D990" s="44"/>
      <c r="E990" s="44"/>
    </row>
    <row r="991" ht="15.75" customHeight="1">
      <c r="B991" s="44"/>
      <c r="C991" s="45"/>
      <c r="D991" s="44"/>
      <c r="E991" s="44"/>
    </row>
    <row r="992" ht="15.75" customHeight="1">
      <c r="B992" s="44"/>
      <c r="C992" s="45"/>
      <c r="D992" s="44"/>
      <c r="E992" s="44"/>
    </row>
    <row r="993" ht="15.75" customHeight="1">
      <c r="B993" s="44"/>
      <c r="C993" s="45"/>
      <c r="D993" s="44"/>
      <c r="E993" s="44"/>
    </row>
    <row r="994" ht="15.75" customHeight="1">
      <c r="B994" s="44"/>
      <c r="C994" s="45"/>
      <c r="D994" s="44"/>
      <c r="E994" s="44"/>
    </row>
    <row r="995" ht="15.75" customHeight="1">
      <c r="B995" s="44"/>
      <c r="C995" s="45"/>
      <c r="D995" s="44"/>
      <c r="E995" s="44"/>
    </row>
    <row r="996" ht="15.75" customHeight="1">
      <c r="B996" s="44"/>
      <c r="C996" s="45"/>
      <c r="D996" s="44"/>
      <c r="E996" s="44"/>
    </row>
    <row r="997" ht="15.75" customHeight="1">
      <c r="B997" s="44"/>
      <c r="C997" s="45"/>
      <c r="D997" s="44"/>
      <c r="E997" s="44"/>
    </row>
    <row r="998" ht="15.75" customHeight="1">
      <c r="B998" s="44"/>
      <c r="C998" s="45"/>
      <c r="D998" s="44"/>
      <c r="E998" s="44"/>
    </row>
    <row r="999" ht="15.75" customHeight="1">
      <c r="B999" s="44"/>
      <c r="C999" s="45"/>
      <c r="D999" s="44"/>
      <c r="E999" s="44"/>
    </row>
    <row r="1000" ht="15.75" customHeight="1">
      <c r="B1000" s="44"/>
      <c r="C1000" s="45"/>
      <c r="D1000" s="44"/>
      <c r="E1000" s="44"/>
    </row>
    <row r="1001" ht="15.75" customHeight="1">
      <c r="B1001" s="44"/>
      <c r="C1001" s="45"/>
      <c r="D1001" s="44"/>
      <c r="E1001" s="44"/>
    </row>
    <row r="1002" ht="15.75" customHeight="1">
      <c r="B1002" s="44"/>
      <c r="C1002" s="45"/>
      <c r="D1002" s="44"/>
      <c r="E1002" s="44"/>
    </row>
    <row r="1003" ht="15.75" customHeight="1">
      <c r="B1003" s="44"/>
      <c r="C1003" s="45"/>
      <c r="D1003" s="44"/>
      <c r="E1003" s="44"/>
    </row>
    <row r="1004" ht="15.75" customHeight="1">
      <c r="B1004" s="44"/>
      <c r="C1004" s="45"/>
      <c r="D1004" s="44"/>
      <c r="E1004" s="44"/>
    </row>
    <row r="1005" ht="15.75" customHeight="1">
      <c r="B1005" s="44"/>
      <c r="C1005" s="45"/>
      <c r="D1005" s="44"/>
      <c r="E1005" s="44"/>
    </row>
    <row r="1006" ht="15.75" customHeight="1">
      <c r="B1006" s="44"/>
      <c r="C1006" s="45"/>
      <c r="D1006" s="44"/>
      <c r="E1006" s="44"/>
    </row>
    <row r="1007" ht="15.75" customHeight="1">
      <c r="B1007" s="44"/>
      <c r="C1007" s="45"/>
      <c r="D1007" s="44"/>
      <c r="E1007" s="44"/>
    </row>
    <row r="1008" ht="15.75" customHeight="1">
      <c r="B1008" s="44"/>
      <c r="C1008" s="45"/>
      <c r="D1008" s="44"/>
      <c r="E1008" s="44"/>
    </row>
    <row r="1009" ht="15.75" customHeight="1">
      <c r="B1009" s="44"/>
      <c r="C1009" s="45"/>
      <c r="D1009" s="44"/>
      <c r="E1009" s="44"/>
    </row>
    <row r="1010" ht="15.75" customHeight="1">
      <c r="B1010" s="44"/>
      <c r="C1010" s="45"/>
      <c r="D1010" s="44"/>
      <c r="E1010" s="44"/>
    </row>
    <row r="1011" ht="15.75" customHeight="1">
      <c r="B1011" s="44"/>
      <c r="C1011" s="45"/>
      <c r="D1011" s="44"/>
      <c r="E1011" s="44"/>
    </row>
    <row r="1012" ht="15.75" customHeight="1">
      <c r="B1012" s="44"/>
      <c r="C1012" s="45"/>
      <c r="D1012" s="44"/>
      <c r="E1012" s="44"/>
    </row>
    <row r="1013" ht="15.75" customHeight="1">
      <c r="B1013" s="44"/>
      <c r="C1013" s="45"/>
      <c r="D1013" s="44"/>
      <c r="E1013" s="44"/>
    </row>
    <row r="1014" ht="15.75" customHeight="1">
      <c r="B1014" s="44"/>
      <c r="C1014" s="45"/>
      <c r="D1014" s="44"/>
      <c r="E1014" s="44"/>
    </row>
    <row r="1015" ht="15.75" customHeight="1">
      <c r="B1015" s="44"/>
      <c r="C1015" s="45"/>
      <c r="D1015" s="44"/>
      <c r="E1015" s="44"/>
    </row>
    <row r="1016" ht="15.75" customHeight="1">
      <c r="B1016" s="44"/>
      <c r="C1016" s="45"/>
      <c r="D1016" s="44"/>
      <c r="E1016" s="44"/>
    </row>
    <row r="1017" ht="15.75" customHeight="1">
      <c r="B1017" s="44"/>
      <c r="C1017" s="45"/>
      <c r="D1017" s="44"/>
      <c r="E1017" s="44"/>
    </row>
    <row r="1018" ht="15.75" customHeight="1">
      <c r="B1018" s="44"/>
      <c r="C1018" s="45"/>
      <c r="D1018" s="44"/>
      <c r="E1018" s="44"/>
    </row>
    <row r="1019" ht="15.75" customHeight="1">
      <c r="B1019" s="44"/>
      <c r="C1019" s="45"/>
      <c r="D1019" s="44"/>
      <c r="E1019" s="44"/>
    </row>
    <row r="1020" ht="15.75" customHeight="1">
      <c r="B1020" s="44"/>
      <c r="C1020" s="45"/>
      <c r="D1020" s="44"/>
      <c r="E1020" s="44"/>
    </row>
    <row r="1021" ht="15.75" customHeight="1">
      <c r="B1021" s="44"/>
      <c r="C1021" s="45"/>
      <c r="D1021" s="44"/>
      <c r="E1021" s="44"/>
    </row>
    <row r="1022" ht="15.75" customHeight="1">
      <c r="B1022" s="44"/>
      <c r="C1022" s="45"/>
      <c r="D1022" s="44"/>
      <c r="E1022" s="44"/>
    </row>
    <row r="1023" ht="15.75" customHeight="1">
      <c r="B1023" s="44"/>
      <c r="C1023" s="45"/>
      <c r="D1023" s="44"/>
      <c r="E1023" s="44"/>
    </row>
    <row r="1024" ht="15.75" customHeight="1">
      <c r="B1024" s="44"/>
      <c r="C1024" s="45"/>
      <c r="D1024" s="44"/>
      <c r="E1024" s="44"/>
    </row>
    <row r="1025" ht="15.75" customHeight="1">
      <c r="B1025" s="44"/>
      <c r="C1025" s="45"/>
      <c r="D1025" s="44"/>
      <c r="E1025" s="44"/>
    </row>
    <row r="1026" ht="15.75" customHeight="1">
      <c r="B1026" s="44"/>
      <c r="C1026" s="45"/>
      <c r="D1026" s="44"/>
      <c r="E1026" s="44"/>
    </row>
    <row r="1027" ht="15.75" customHeight="1">
      <c r="B1027" s="44"/>
      <c r="C1027" s="45"/>
      <c r="D1027" s="44"/>
      <c r="E1027" s="44"/>
    </row>
    <row r="1028" ht="15.75" customHeight="1">
      <c r="B1028" s="44"/>
      <c r="C1028" s="45"/>
      <c r="D1028" s="44"/>
      <c r="E1028" s="44"/>
    </row>
    <row r="1029" ht="15.75" customHeight="1">
      <c r="B1029" s="44"/>
      <c r="C1029" s="45"/>
      <c r="D1029" s="44"/>
      <c r="E1029" s="44"/>
    </row>
    <row r="1030" ht="15.75" customHeight="1">
      <c r="B1030" s="44"/>
      <c r="C1030" s="45"/>
      <c r="D1030" s="44"/>
      <c r="E1030" s="44"/>
    </row>
    <row r="1031" ht="15.75" customHeight="1">
      <c r="B1031" s="44"/>
      <c r="C1031" s="45"/>
      <c r="D1031" s="44"/>
      <c r="E1031" s="44"/>
    </row>
    <row r="1032" ht="15.75" customHeight="1">
      <c r="B1032" s="44"/>
      <c r="C1032" s="45"/>
      <c r="D1032" s="44"/>
      <c r="E1032" s="44"/>
    </row>
    <row r="1033" ht="15.75" customHeight="1">
      <c r="B1033" s="44"/>
      <c r="C1033" s="45"/>
      <c r="D1033" s="44"/>
      <c r="E1033" s="44"/>
    </row>
    <row r="1034" ht="15.75" customHeight="1">
      <c r="B1034" s="44"/>
      <c r="C1034" s="45"/>
      <c r="D1034" s="44"/>
      <c r="E1034" s="44"/>
    </row>
    <row r="1035" ht="15.75" customHeight="1">
      <c r="B1035" s="44"/>
      <c r="C1035" s="45"/>
      <c r="D1035" s="44"/>
      <c r="E1035" s="44"/>
    </row>
    <row r="1036" ht="15.75" customHeight="1">
      <c r="B1036" s="44"/>
      <c r="C1036" s="45"/>
      <c r="D1036" s="44"/>
      <c r="E1036" s="44"/>
    </row>
    <row r="1037" ht="15.75" customHeight="1">
      <c r="B1037" s="44"/>
      <c r="C1037" s="45"/>
      <c r="D1037" s="44"/>
      <c r="E1037" s="44"/>
    </row>
    <row r="1038" ht="15.75" customHeight="1">
      <c r="B1038" s="44"/>
      <c r="C1038" s="45"/>
      <c r="D1038" s="44"/>
      <c r="E1038" s="44"/>
    </row>
  </sheetData>
  <mergeCells count="3">
    <mergeCell ref="B2:D2"/>
    <mergeCell ref="B4:D4"/>
    <mergeCell ref="B3:D3"/>
  </mergeCells>
  <printOptions/>
  <pageMargins bottom="0.75" footer="0.0" header="0.0" left="0.7" right="0.7" top="0.75"/>
  <pageSetup fitToHeight="0" orientation="portrait"/>
  <headerFooter>
    <oddFooter>&amp;C&amp;P of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1.14"/>
    <col customWidth="1" min="2" max="2" width="22.14"/>
    <col customWidth="1" min="3" max="3" width="41.43"/>
    <col customWidth="1" min="4" max="6" width="14.14"/>
    <col customWidth="1" min="7" max="26" width="8.71"/>
  </cols>
  <sheetData>
    <row r="1">
      <c r="A1" s="1" t="s">
        <v>206</v>
      </c>
      <c r="B1" s="2"/>
      <c r="C1" s="3"/>
      <c r="D1" s="2"/>
      <c r="E1" s="2"/>
      <c r="F1" s="4"/>
    </row>
    <row r="2">
      <c r="A2" s="5" t="s">
        <v>1</v>
      </c>
      <c r="B2" s="61"/>
      <c r="C2" s="62"/>
      <c r="D2" s="8"/>
      <c r="E2" s="8"/>
      <c r="F2" s="9"/>
    </row>
    <row r="3">
      <c r="A3" s="10" t="s">
        <v>3</v>
      </c>
      <c r="B3" s="63"/>
      <c r="C3" s="64"/>
      <c r="D3" s="11"/>
      <c r="E3" s="11"/>
      <c r="F3" s="12"/>
    </row>
    <row r="4">
      <c r="A4" s="13" t="s">
        <v>5</v>
      </c>
      <c r="B4" s="65"/>
      <c r="C4" s="66"/>
      <c r="D4" s="14"/>
      <c r="E4" s="14"/>
      <c r="F4" s="15"/>
    </row>
    <row r="5" ht="11.25" customHeight="1">
      <c r="A5" s="16"/>
      <c r="B5" s="17"/>
      <c r="C5" s="18"/>
      <c r="D5" s="17"/>
      <c r="E5" s="17"/>
      <c r="F5" s="19"/>
    </row>
    <row r="6">
      <c r="A6" s="20" t="s">
        <v>207</v>
      </c>
      <c r="B6" s="21">
        <f>F41</f>
        <v>0</v>
      </c>
      <c r="C6" s="22"/>
      <c r="D6" s="8"/>
      <c r="E6" s="8"/>
      <c r="F6" s="9"/>
    </row>
    <row r="7">
      <c r="A7" s="23" t="s">
        <v>208</v>
      </c>
      <c r="B7" s="24">
        <f>F62+F83+F107</f>
        <v>0</v>
      </c>
      <c r="C7" s="25"/>
      <c r="D7" s="11"/>
      <c r="E7" s="11"/>
      <c r="F7" s="12"/>
    </row>
    <row r="8">
      <c r="A8" s="23" t="s">
        <v>209</v>
      </c>
      <c r="B8" s="24">
        <f>F128+F149</f>
        <v>0</v>
      </c>
      <c r="C8" s="25"/>
      <c r="D8" s="11"/>
      <c r="E8" s="11"/>
      <c r="F8" s="12"/>
    </row>
    <row r="9">
      <c r="A9" s="23" t="s">
        <v>210</v>
      </c>
      <c r="B9" s="24">
        <f>F175</f>
        <v>0</v>
      </c>
      <c r="C9" s="25"/>
      <c r="D9" s="11"/>
      <c r="E9" s="11"/>
      <c r="F9" s="12"/>
    </row>
    <row r="10">
      <c r="A10" s="23" t="s">
        <v>211</v>
      </c>
      <c r="B10" s="24">
        <f>F192+F209+F226+F243+F260+F277+F294</f>
        <v>0</v>
      </c>
      <c r="C10" s="25"/>
      <c r="D10" s="11"/>
      <c r="E10" s="11"/>
      <c r="F10" s="12"/>
    </row>
    <row r="11">
      <c r="A11" s="23" t="s">
        <v>212</v>
      </c>
      <c r="B11" s="24">
        <f>F321</f>
        <v>0</v>
      </c>
      <c r="C11" s="25"/>
      <c r="D11" s="11"/>
      <c r="E11" s="11"/>
      <c r="F11" s="12"/>
    </row>
    <row r="12">
      <c r="A12" s="23" t="s">
        <v>213</v>
      </c>
      <c r="B12" s="24">
        <f>F346</f>
        <v>0</v>
      </c>
      <c r="C12" s="25"/>
      <c r="D12" s="11"/>
      <c r="E12" s="11"/>
      <c r="F12" s="12"/>
    </row>
    <row r="13">
      <c r="A13" s="23" t="s">
        <v>214</v>
      </c>
      <c r="B13" s="24">
        <f>F359</f>
        <v>0</v>
      </c>
      <c r="C13" s="25"/>
      <c r="D13" s="11"/>
      <c r="E13" s="11"/>
      <c r="F13" s="12"/>
    </row>
    <row r="14">
      <c r="A14" s="23" t="s">
        <v>14</v>
      </c>
      <c r="B14" s="24">
        <f>SUM(B6:B13)</f>
        <v>0</v>
      </c>
      <c r="C14" s="25"/>
      <c r="D14" s="11"/>
      <c r="E14" s="11"/>
      <c r="F14" s="12"/>
    </row>
    <row r="15">
      <c r="A15" s="23" t="s">
        <v>15</v>
      </c>
      <c r="B15" s="24">
        <f>B14*0.05</f>
        <v>0</v>
      </c>
      <c r="C15" s="25"/>
      <c r="D15" s="11"/>
      <c r="E15" s="11"/>
      <c r="F15" s="12"/>
    </row>
    <row r="16">
      <c r="A16" s="13" t="s">
        <v>16</v>
      </c>
      <c r="B16" s="26">
        <f>SUM(B14:B15)</f>
        <v>0</v>
      </c>
      <c r="C16" s="27"/>
      <c r="D16" s="14"/>
      <c r="E16" s="14"/>
      <c r="F16" s="15"/>
    </row>
    <row r="17" ht="11.25" customHeight="1">
      <c r="A17" s="16"/>
      <c r="B17" s="17"/>
      <c r="C17" s="18"/>
      <c r="D17" s="17"/>
      <c r="E17" s="17"/>
      <c r="F17" s="19"/>
    </row>
    <row r="18">
      <c r="A18" s="28" t="s">
        <v>215</v>
      </c>
      <c r="B18" s="29"/>
      <c r="C18" s="30"/>
      <c r="D18" s="29"/>
      <c r="E18" s="29"/>
      <c r="F18" s="31"/>
    </row>
    <row r="19">
      <c r="A19" s="32" t="s">
        <v>18</v>
      </c>
      <c r="B19" s="33" t="s">
        <v>19</v>
      </c>
      <c r="C19" s="34" t="s">
        <v>20</v>
      </c>
      <c r="D19" s="33" t="s">
        <v>21</v>
      </c>
      <c r="E19" s="33" t="s">
        <v>22</v>
      </c>
      <c r="F19" s="35" t="s">
        <v>23</v>
      </c>
    </row>
    <row r="20">
      <c r="A20" s="67" t="s">
        <v>216</v>
      </c>
      <c r="B20" s="68"/>
      <c r="C20" s="69"/>
      <c r="D20" s="70"/>
      <c r="E20" s="71"/>
      <c r="F20" s="72"/>
    </row>
    <row r="21" ht="15.75" customHeight="1">
      <c r="A21" s="73" t="s">
        <v>217</v>
      </c>
      <c r="B21" s="74"/>
      <c r="C21" s="75"/>
      <c r="D21" s="76"/>
      <c r="E21" s="77"/>
      <c r="F21" s="78"/>
    </row>
    <row r="22" ht="15.75" customHeight="1">
      <c r="A22" s="73" t="s">
        <v>218</v>
      </c>
      <c r="B22" s="74"/>
      <c r="C22" s="75"/>
      <c r="D22" s="76"/>
      <c r="E22" s="77"/>
      <c r="F22" s="78"/>
    </row>
    <row r="23" ht="15.75" customHeight="1">
      <c r="A23" s="73" t="s">
        <v>219</v>
      </c>
      <c r="B23" s="79"/>
      <c r="C23" s="80"/>
      <c r="D23" s="79"/>
      <c r="E23" s="81"/>
      <c r="F23" s="82">
        <f t="shared" ref="F23:F26" si="1">E23*D23</f>
        <v>0</v>
      </c>
    </row>
    <row r="24" ht="15.75" customHeight="1">
      <c r="A24" s="73" t="s">
        <v>219</v>
      </c>
      <c r="B24" s="79"/>
      <c r="C24" s="80"/>
      <c r="D24" s="79"/>
      <c r="E24" s="81"/>
      <c r="F24" s="46">
        <f t="shared" si="1"/>
        <v>0</v>
      </c>
    </row>
    <row r="25" ht="15.75" customHeight="1">
      <c r="A25" s="73" t="s">
        <v>219</v>
      </c>
      <c r="B25" s="79"/>
      <c r="C25" s="80"/>
      <c r="D25" s="79"/>
      <c r="E25" s="81"/>
      <c r="F25" s="46">
        <f t="shared" si="1"/>
        <v>0</v>
      </c>
    </row>
    <row r="26" ht="15.75" customHeight="1">
      <c r="A26" s="73" t="s">
        <v>219</v>
      </c>
      <c r="B26" s="79"/>
      <c r="C26" s="80"/>
      <c r="D26" s="79"/>
      <c r="E26" s="81"/>
      <c r="F26" s="46">
        <f t="shared" si="1"/>
        <v>0</v>
      </c>
    </row>
    <row r="27" ht="15.75" customHeight="1">
      <c r="A27" s="73" t="s">
        <v>220</v>
      </c>
      <c r="B27" s="74"/>
      <c r="C27" s="75"/>
      <c r="D27" s="76"/>
      <c r="E27" s="77"/>
      <c r="F27" s="78"/>
    </row>
    <row r="28" ht="15.75" customHeight="1">
      <c r="A28" s="73" t="s">
        <v>221</v>
      </c>
      <c r="B28" s="79"/>
      <c r="C28" s="80"/>
      <c r="D28" s="79"/>
      <c r="E28" s="81"/>
      <c r="F28" s="46">
        <f t="shared" ref="F28:F31" si="2">E28*D28</f>
        <v>0</v>
      </c>
    </row>
    <row r="29" ht="15.75" customHeight="1">
      <c r="A29" s="73" t="s">
        <v>221</v>
      </c>
      <c r="B29" s="79"/>
      <c r="C29" s="80"/>
      <c r="D29" s="79"/>
      <c r="E29" s="81"/>
      <c r="F29" s="46">
        <f t="shared" si="2"/>
        <v>0</v>
      </c>
    </row>
    <row r="30" ht="15.75" customHeight="1">
      <c r="A30" s="73" t="s">
        <v>221</v>
      </c>
      <c r="B30" s="79"/>
      <c r="C30" s="80"/>
      <c r="D30" s="79"/>
      <c r="E30" s="81"/>
      <c r="F30" s="46">
        <f t="shared" si="2"/>
        <v>0</v>
      </c>
    </row>
    <row r="31" ht="15.75" customHeight="1">
      <c r="A31" s="73" t="s">
        <v>221</v>
      </c>
      <c r="B31" s="79"/>
      <c r="C31" s="80"/>
      <c r="D31" s="79"/>
      <c r="E31" s="81"/>
      <c r="F31" s="46">
        <f t="shared" si="2"/>
        <v>0</v>
      </c>
    </row>
    <row r="32" ht="15.75" customHeight="1">
      <c r="A32" s="73" t="s">
        <v>222</v>
      </c>
      <c r="B32" s="76"/>
      <c r="C32" s="83"/>
      <c r="D32" s="44"/>
      <c r="E32" s="77"/>
      <c r="F32" s="78"/>
    </row>
    <row r="33" ht="15.75" customHeight="1">
      <c r="A33" s="84" t="s">
        <v>223</v>
      </c>
      <c r="B33" s="50"/>
      <c r="C33" s="51"/>
      <c r="D33" s="50"/>
      <c r="E33" s="52"/>
      <c r="F33" s="46">
        <f t="shared" ref="F33:F40" si="3">E33*D33</f>
        <v>0</v>
      </c>
    </row>
    <row r="34" ht="15.75" customHeight="1">
      <c r="A34" s="84" t="s">
        <v>223</v>
      </c>
      <c r="B34" s="50"/>
      <c r="C34" s="51"/>
      <c r="D34" s="50"/>
      <c r="E34" s="52"/>
      <c r="F34" s="46">
        <f t="shared" si="3"/>
        <v>0</v>
      </c>
    </row>
    <row r="35" ht="15.75" customHeight="1">
      <c r="A35" s="84" t="s">
        <v>223</v>
      </c>
      <c r="B35" s="50"/>
      <c r="C35" s="51"/>
      <c r="D35" s="50"/>
      <c r="E35" s="52"/>
      <c r="F35" s="46">
        <f t="shared" si="3"/>
        <v>0</v>
      </c>
    </row>
    <row r="36" ht="15.75" customHeight="1">
      <c r="A36" s="84" t="s">
        <v>223</v>
      </c>
      <c r="B36" s="50"/>
      <c r="C36" s="51"/>
      <c r="D36" s="50"/>
      <c r="E36" s="52"/>
      <c r="F36" s="46">
        <f t="shared" si="3"/>
        <v>0</v>
      </c>
    </row>
    <row r="37" ht="15.75" customHeight="1">
      <c r="A37" s="84" t="s">
        <v>205</v>
      </c>
      <c r="B37" s="50"/>
      <c r="C37" s="51"/>
      <c r="D37" s="50"/>
      <c r="E37" s="52"/>
      <c r="F37" s="46">
        <f t="shared" si="3"/>
        <v>0</v>
      </c>
    </row>
    <row r="38" ht="15.75" customHeight="1">
      <c r="A38" s="84" t="s">
        <v>205</v>
      </c>
      <c r="B38" s="50"/>
      <c r="C38" s="51"/>
      <c r="D38" s="50"/>
      <c r="E38" s="52"/>
      <c r="F38" s="46">
        <f t="shared" si="3"/>
        <v>0</v>
      </c>
    </row>
    <row r="39" ht="15.75" customHeight="1">
      <c r="A39" s="53" t="s">
        <v>205</v>
      </c>
      <c r="B39" s="54"/>
      <c r="C39" s="55"/>
      <c r="D39" s="50"/>
      <c r="E39" s="52"/>
      <c r="F39" s="46">
        <f t="shared" si="3"/>
        <v>0</v>
      </c>
    </row>
    <row r="40" ht="15.75" customHeight="1">
      <c r="A40" s="56" t="s">
        <v>205</v>
      </c>
      <c r="B40" s="57"/>
      <c r="C40" s="58"/>
      <c r="D40" s="59"/>
      <c r="E40" s="60"/>
      <c r="F40" s="47">
        <f t="shared" si="3"/>
        <v>0</v>
      </c>
    </row>
    <row r="41" ht="15.75" customHeight="1">
      <c r="A41" s="39"/>
      <c r="B41" s="40"/>
      <c r="C41" s="41"/>
      <c r="D41" s="40"/>
      <c r="E41" s="42" t="s">
        <v>60</v>
      </c>
      <c r="F41" s="43">
        <f>SUM(F23:F40)</f>
        <v>0</v>
      </c>
    </row>
    <row r="42" ht="15.75" customHeight="1">
      <c r="B42" s="44"/>
      <c r="C42" s="45"/>
      <c r="D42" s="44"/>
      <c r="E42" s="44"/>
    </row>
    <row r="43" ht="15.75" customHeight="1">
      <c r="A43" s="28" t="s">
        <v>224</v>
      </c>
      <c r="B43" s="29"/>
      <c r="C43" s="30"/>
      <c r="D43" s="29"/>
      <c r="E43" s="29"/>
      <c r="F43" s="31"/>
    </row>
    <row r="44" ht="15.75" customHeight="1">
      <c r="A44" s="32" t="s">
        <v>18</v>
      </c>
      <c r="B44" s="33" t="s">
        <v>19</v>
      </c>
      <c r="C44" s="34" t="s">
        <v>20</v>
      </c>
      <c r="D44" s="33" t="s">
        <v>21</v>
      </c>
      <c r="E44" s="33" t="s">
        <v>22</v>
      </c>
      <c r="F44" s="35" t="s">
        <v>23</v>
      </c>
    </row>
    <row r="45" ht="15.75" customHeight="1">
      <c r="A45" s="85" t="s">
        <v>225</v>
      </c>
      <c r="B45" s="86"/>
      <c r="C45" s="87"/>
      <c r="D45" s="86"/>
      <c r="E45" s="88"/>
      <c r="F45" s="89">
        <f t="shared" ref="F45:F51" si="4">E45*D45</f>
        <v>0</v>
      </c>
    </row>
    <row r="46" ht="15.75" customHeight="1">
      <c r="A46" s="90" t="s">
        <v>226</v>
      </c>
      <c r="B46" s="79"/>
      <c r="C46" s="80"/>
      <c r="D46" s="79"/>
      <c r="E46" s="81"/>
      <c r="F46" s="46">
        <f t="shared" si="4"/>
        <v>0</v>
      </c>
    </row>
    <row r="47" ht="15.75" customHeight="1">
      <c r="A47" s="90" t="s">
        <v>227</v>
      </c>
      <c r="B47" s="79"/>
      <c r="C47" s="80"/>
      <c r="D47" s="79"/>
      <c r="E47" s="81"/>
      <c r="F47" s="46">
        <f t="shared" si="4"/>
        <v>0</v>
      </c>
    </row>
    <row r="48" ht="15.75" customHeight="1">
      <c r="A48" s="90" t="s">
        <v>228</v>
      </c>
      <c r="B48" s="79"/>
      <c r="C48" s="80"/>
      <c r="D48" s="79"/>
      <c r="E48" s="81"/>
      <c r="F48" s="46">
        <f t="shared" si="4"/>
        <v>0</v>
      </c>
    </row>
    <row r="49" ht="15.75" customHeight="1">
      <c r="A49" s="90" t="s">
        <v>229</v>
      </c>
      <c r="B49" s="79"/>
      <c r="C49" s="80"/>
      <c r="D49" s="79"/>
      <c r="E49" s="81"/>
      <c r="F49" s="46">
        <f t="shared" si="4"/>
        <v>0</v>
      </c>
    </row>
    <row r="50" ht="15.75" customHeight="1">
      <c r="A50" s="90" t="s">
        <v>230</v>
      </c>
      <c r="B50" s="79"/>
      <c r="C50" s="80"/>
      <c r="D50" s="79"/>
      <c r="E50" s="81"/>
      <c r="F50" s="46">
        <f t="shared" si="4"/>
        <v>0</v>
      </c>
    </row>
    <row r="51" ht="15.75" customHeight="1">
      <c r="A51" s="90" t="s">
        <v>231</v>
      </c>
      <c r="B51" s="79"/>
      <c r="C51" s="80"/>
      <c r="D51" s="79"/>
      <c r="E51" s="81"/>
      <c r="F51" s="46">
        <f t="shared" si="4"/>
        <v>0</v>
      </c>
    </row>
    <row r="52" ht="15.75" customHeight="1">
      <c r="A52" s="90" t="s">
        <v>232</v>
      </c>
      <c r="B52" s="79"/>
      <c r="C52" s="80"/>
      <c r="D52" s="79"/>
      <c r="E52" s="81"/>
      <c r="F52" s="46"/>
    </row>
    <row r="53" ht="15.75" customHeight="1">
      <c r="A53" s="90" t="s">
        <v>233</v>
      </c>
      <c r="B53" s="79"/>
      <c r="C53" s="80"/>
      <c r="D53" s="79"/>
      <c r="E53" s="81"/>
      <c r="F53" s="46">
        <f t="shared" ref="F53:F61" si="5">E53*D53</f>
        <v>0</v>
      </c>
    </row>
    <row r="54" ht="15.75" customHeight="1">
      <c r="A54" s="90" t="s">
        <v>234</v>
      </c>
      <c r="B54" s="79"/>
      <c r="C54" s="80"/>
      <c r="D54" s="79"/>
      <c r="E54" s="81"/>
      <c r="F54" s="46">
        <f t="shared" si="5"/>
        <v>0</v>
      </c>
    </row>
    <row r="55" ht="15.75" customHeight="1">
      <c r="A55" s="90" t="s">
        <v>235</v>
      </c>
      <c r="B55" s="79"/>
      <c r="C55" s="80"/>
      <c r="D55" s="79"/>
      <c r="E55" s="81"/>
      <c r="F55" s="46">
        <f t="shared" si="5"/>
        <v>0</v>
      </c>
    </row>
    <row r="56" ht="15.75" customHeight="1">
      <c r="A56" s="90" t="s">
        <v>236</v>
      </c>
      <c r="B56" s="79"/>
      <c r="C56" s="80"/>
      <c r="D56" s="79"/>
      <c r="E56" s="81"/>
      <c r="F56" s="46">
        <f t="shared" si="5"/>
        <v>0</v>
      </c>
    </row>
    <row r="57" ht="15.75" customHeight="1">
      <c r="A57" s="90" t="s">
        <v>237</v>
      </c>
      <c r="B57" s="79"/>
      <c r="C57" s="80"/>
      <c r="D57" s="79"/>
      <c r="E57" s="81"/>
      <c r="F57" s="46">
        <f t="shared" si="5"/>
        <v>0</v>
      </c>
    </row>
    <row r="58" ht="15.75" customHeight="1">
      <c r="A58" s="90" t="s">
        <v>238</v>
      </c>
      <c r="B58" s="79"/>
      <c r="C58" s="80"/>
      <c r="D58" s="79"/>
      <c r="E58" s="81"/>
      <c r="F58" s="46">
        <f t="shared" si="5"/>
        <v>0</v>
      </c>
    </row>
    <row r="59" ht="15.75" customHeight="1">
      <c r="A59" s="90" t="s">
        <v>205</v>
      </c>
      <c r="B59" s="79"/>
      <c r="C59" s="80"/>
      <c r="D59" s="79"/>
      <c r="E59" s="81"/>
      <c r="F59" s="46">
        <f t="shared" si="5"/>
        <v>0</v>
      </c>
    </row>
    <row r="60" ht="15.75" customHeight="1">
      <c r="A60" s="90" t="s">
        <v>205</v>
      </c>
      <c r="B60" s="79"/>
      <c r="C60" s="80"/>
      <c r="D60" s="79"/>
      <c r="E60" s="81"/>
      <c r="F60" s="46">
        <f t="shared" si="5"/>
        <v>0</v>
      </c>
    </row>
    <row r="61" ht="15.75" customHeight="1">
      <c r="A61" s="91" t="s">
        <v>205</v>
      </c>
      <c r="B61" s="92"/>
      <c r="C61" s="93"/>
      <c r="D61" s="92"/>
      <c r="E61" s="94"/>
      <c r="F61" s="47">
        <f t="shared" si="5"/>
        <v>0</v>
      </c>
    </row>
    <row r="62" ht="15.75" customHeight="1">
      <c r="A62" s="39"/>
      <c r="B62" s="40"/>
      <c r="C62" s="41"/>
      <c r="D62" s="40"/>
      <c r="E62" s="42" t="s">
        <v>60</v>
      </c>
      <c r="F62" s="43">
        <f>SUM(F45:F61)</f>
        <v>0</v>
      </c>
    </row>
    <row r="63" ht="15.75" customHeight="1">
      <c r="A63" s="95"/>
      <c r="B63" s="96"/>
      <c r="C63" s="97"/>
      <c r="D63" s="96"/>
      <c r="E63" s="98"/>
      <c r="F63" s="98"/>
    </row>
    <row r="64" ht="15.75" customHeight="1">
      <c r="A64" s="28" t="s">
        <v>239</v>
      </c>
      <c r="B64" s="29"/>
      <c r="C64" s="30"/>
      <c r="D64" s="29"/>
      <c r="E64" s="29"/>
      <c r="F64" s="31"/>
    </row>
    <row r="65" ht="15.75" customHeight="1">
      <c r="A65" s="32" t="s">
        <v>18</v>
      </c>
      <c r="B65" s="33" t="s">
        <v>19</v>
      </c>
      <c r="C65" s="34" t="s">
        <v>20</v>
      </c>
      <c r="D65" s="33" t="s">
        <v>21</v>
      </c>
      <c r="E65" s="33" t="s">
        <v>22</v>
      </c>
      <c r="F65" s="35" t="s">
        <v>23</v>
      </c>
    </row>
    <row r="66" ht="15.75" customHeight="1">
      <c r="A66" s="85" t="s">
        <v>225</v>
      </c>
      <c r="B66" s="86"/>
      <c r="C66" s="87"/>
      <c r="D66" s="86"/>
      <c r="E66" s="88"/>
      <c r="F66" s="89">
        <f t="shared" ref="F66:F82" si="6">E66*D66</f>
        <v>0</v>
      </c>
    </row>
    <row r="67" ht="15.75" customHeight="1">
      <c r="A67" s="90" t="s">
        <v>226</v>
      </c>
      <c r="B67" s="79"/>
      <c r="C67" s="80"/>
      <c r="D67" s="79"/>
      <c r="E67" s="81"/>
      <c r="F67" s="46">
        <f t="shared" si="6"/>
        <v>0</v>
      </c>
    </row>
    <row r="68" ht="15.75" customHeight="1">
      <c r="A68" s="90" t="s">
        <v>227</v>
      </c>
      <c r="B68" s="79"/>
      <c r="C68" s="80"/>
      <c r="D68" s="79"/>
      <c r="E68" s="81"/>
      <c r="F68" s="46">
        <f t="shared" si="6"/>
        <v>0</v>
      </c>
    </row>
    <row r="69" ht="15.75" customHeight="1">
      <c r="A69" s="90" t="s">
        <v>228</v>
      </c>
      <c r="B69" s="79"/>
      <c r="C69" s="80"/>
      <c r="D69" s="79"/>
      <c r="E69" s="81"/>
      <c r="F69" s="46">
        <f t="shared" si="6"/>
        <v>0</v>
      </c>
    </row>
    <row r="70" ht="15.75" customHeight="1">
      <c r="A70" s="90" t="s">
        <v>229</v>
      </c>
      <c r="B70" s="79"/>
      <c r="C70" s="80"/>
      <c r="D70" s="79"/>
      <c r="E70" s="81"/>
      <c r="F70" s="46">
        <f t="shared" si="6"/>
        <v>0</v>
      </c>
    </row>
    <row r="71" ht="15.75" customHeight="1">
      <c r="A71" s="90" t="s">
        <v>230</v>
      </c>
      <c r="B71" s="79"/>
      <c r="C71" s="80"/>
      <c r="D71" s="79"/>
      <c r="E71" s="81"/>
      <c r="F71" s="46">
        <f t="shared" si="6"/>
        <v>0</v>
      </c>
    </row>
    <row r="72" ht="15.75" customHeight="1">
      <c r="A72" s="90" t="s">
        <v>231</v>
      </c>
      <c r="B72" s="79"/>
      <c r="C72" s="80"/>
      <c r="D72" s="79"/>
      <c r="E72" s="81"/>
      <c r="F72" s="46">
        <f t="shared" si="6"/>
        <v>0</v>
      </c>
    </row>
    <row r="73" ht="15.75" customHeight="1">
      <c r="A73" s="90" t="s">
        <v>232</v>
      </c>
      <c r="B73" s="79"/>
      <c r="C73" s="80"/>
      <c r="D73" s="79"/>
      <c r="E73" s="81"/>
      <c r="F73" s="46">
        <f t="shared" si="6"/>
        <v>0</v>
      </c>
    </row>
    <row r="74" ht="15.75" customHeight="1">
      <c r="A74" s="90" t="s">
        <v>233</v>
      </c>
      <c r="B74" s="79"/>
      <c r="C74" s="80"/>
      <c r="D74" s="79"/>
      <c r="E74" s="81"/>
      <c r="F74" s="46">
        <f t="shared" si="6"/>
        <v>0</v>
      </c>
    </row>
    <row r="75" ht="15.75" customHeight="1">
      <c r="A75" s="90" t="s">
        <v>234</v>
      </c>
      <c r="B75" s="79"/>
      <c r="C75" s="80"/>
      <c r="D75" s="79"/>
      <c r="E75" s="81"/>
      <c r="F75" s="46">
        <f t="shared" si="6"/>
        <v>0</v>
      </c>
    </row>
    <row r="76" ht="15.75" customHeight="1">
      <c r="A76" s="90" t="s">
        <v>235</v>
      </c>
      <c r="B76" s="79"/>
      <c r="C76" s="80"/>
      <c r="D76" s="79"/>
      <c r="E76" s="81"/>
      <c r="F76" s="46">
        <f t="shared" si="6"/>
        <v>0</v>
      </c>
    </row>
    <row r="77" ht="15.75" customHeight="1">
      <c r="A77" s="90" t="s">
        <v>236</v>
      </c>
      <c r="B77" s="79"/>
      <c r="C77" s="80"/>
      <c r="D77" s="79"/>
      <c r="E77" s="81"/>
      <c r="F77" s="46">
        <f t="shared" si="6"/>
        <v>0</v>
      </c>
    </row>
    <row r="78" ht="15.75" customHeight="1">
      <c r="A78" s="90" t="s">
        <v>237</v>
      </c>
      <c r="B78" s="79"/>
      <c r="C78" s="80"/>
      <c r="D78" s="79"/>
      <c r="E78" s="81"/>
      <c r="F78" s="46">
        <f t="shared" si="6"/>
        <v>0</v>
      </c>
    </row>
    <row r="79" ht="15.75" customHeight="1">
      <c r="A79" s="90" t="s">
        <v>238</v>
      </c>
      <c r="B79" s="79"/>
      <c r="C79" s="80"/>
      <c r="D79" s="79"/>
      <c r="E79" s="81"/>
      <c r="F79" s="46">
        <f t="shared" si="6"/>
        <v>0</v>
      </c>
    </row>
    <row r="80" ht="15.75" customHeight="1">
      <c r="A80" s="90" t="s">
        <v>205</v>
      </c>
      <c r="B80" s="79"/>
      <c r="C80" s="80"/>
      <c r="D80" s="79"/>
      <c r="E80" s="81"/>
      <c r="F80" s="46">
        <f t="shared" si="6"/>
        <v>0</v>
      </c>
    </row>
    <row r="81" ht="15.75" customHeight="1">
      <c r="A81" s="90" t="s">
        <v>205</v>
      </c>
      <c r="B81" s="79"/>
      <c r="C81" s="80"/>
      <c r="D81" s="79"/>
      <c r="E81" s="81"/>
      <c r="F81" s="46">
        <f t="shared" si="6"/>
        <v>0</v>
      </c>
    </row>
    <row r="82" ht="15.75" customHeight="1">
      <c r="A82" s="91" t="s">
        <v>205</v>
      </c>
      <c r="B82" s="92"/>
      <c r="C82" s="93"/>
      <c r="D82" s="92"/>
      <c r="E82" s="94"/>
      <c r="F82" s="47">
        <f t="shared" si="6"/>
        <v>0</v>
      </c>
    </row>
    <row r="83" ht="15.75" customHeight="1">
      <c r="A83" s="39"/>
      <c r="B83" s="40"/>
      <c r="C83" s="41"/>
      <c r="D83" s="40"/>
      <c r="E83" s="42" t="s">
        <v>60</v>
      </c>
      <c r="F83" s="43">
        <f>SUM(F66:F82)</f>
        <v>0</v>
      </c>
    </row>
    <row r="84" ht="15.75" customHeight="1">
      <c r="A84" s="95"/>
      <c r="B84" s="96"/>
      <c r="C84" s="97"/>
      <c r="D84" s="96"/>
      <c r="E84" s="98"/>
      <c r="F84" s="98"/>
    </row>
    <row r="85" ht="15.75" customHeight="1">
      <c r="A85" s="28" t="s">
        <v>240</v>
      </c>
      <c r="B85" s="29"/>
      <c r="C85" s="30"/>
      <c r="D85" s="29"/>
      <c r="E85" s="29"/>
      <c r="F85" s="31"/>
    </row>
    <row r="86" ht="15.75" customHeight="1">
      <c r="A86" s="32" t="s">
        <v>18</v>
      </c>
      <c r="B86" s="33" t="s">
        <v>19</v>
      </c>
      <c r="C86" s="34" t="s">
        <v>20</v>
      </c>
      <c r="D86" s="33" t="s">
        <v>21</v>
      </c>
      <c r="E86" s="33" t="s">
        <v>22</v>
      </c>
      <c r="F86" s="35" t="s">
        <v>23</v>
      </c>
    </row>
    <row r="87" ht="15.75" customHeight="1">
      <c r="A87" s="85" t="s">
        <v>225</v>
      </c>
      <c r="B87" s="86"/>
      <c r="C87" s="87"/>
      <c r="D87" s="86"/>
      <c r="E87" s="88"/>
      <c r="F87" s="89">
        <f t="shared" ref="F87:F106" si="7">E87*D87</f>
        <v>0</v>
      </c>
    </row>
    <row r="88" ht="15.75" customHeight="1">
      <c r="A88" s="90" t="s">
        <v>226</v>
      </c>
      <c r="B88" s="79"/>
      <c r="C88" s="80"/>
      <c r="D88" s="79"/>
      <c r="E88" s="81"/>
      <c r="F88" s="46">
        <f t="shared" si="7"/>
        <v>0</v>
      </c>
    </row>
    <row r="89" ht="15.75" customHeight="1">
      <c r="A89" s="90" t="s">
        <v>241</v>
      </c>
      <c r="B89" s="79"/>
      <c r="C89" s="80"/>
      <c r="D89" s="79"/>
      <c r="E89" s="81"/>
      <c r="F89" s="46">
        <f t="shared" si="7"/>
        <v>0</v>
      </c>
    </row>
    <row r="90" ht="15.75" customHeight="1">
      <c r="A90" s="90" t="s">
        <v>227</v>
      </c>
      <c r="B90" s="79"/>
      <c r="C90" s="80"/>
      <c r="D90" s="79"/>
      <c r="E90" s="81"/>
      <c r="F90" s="46">
        <f t="shared" si="7"/>
        <v>0</v>
      </c>
    </row>
    <row r="91" ht="15.75" customHeight="1">
      <c r="A91" s="90" t="s">
        <v>242</v>
      </c>
      <c r="B91" s="79"/>
      <c r="C91" s="80"/>
      <c r="D91" s="79"/>
      <c r="E91" s="81"/>
      <c r="F91" s="46">
        <f t="shared" si="7"/>
        <v>0</v>
      </c>
    </row>
    <row r="92" ht="15.75" customHeight="1">
      <c r="A92" s="90" t="s">
        <v>228</v>
      </c>
      <c r="B92" s="79"/>
      <c r="C92" s="80"/>
      <c r="D92" s="79"/>
      <c r="E92" s="81"/>
      <c r="F92" s="46">
        <f t="shared" si="7"/>
        <v>0</v>
      </c>
    </row>
    <row r="93" ht="15.75" customHeight="1">
      <c r="A93" s="90" t="s">
        <v>229</v>
      </c>
      <c r="B93" s="79"/>
      <c r="C93" s="80"/>
      <c r="D93" s="79"/>
      <c r="E93" s="81"/>
      <c r="F93" s="46">
        <f t="shared" si="7"/>
        <v>0</v>
      </c>
    </row>
    <row r="94" ht="15.75" customHeight="1">
      <c r="A94" s="90" t="s">
        <v>230</v>
      </c>
      <c r="B94" s="79"/>
      <c r="C94" s="80"/>
      <c r="D94" s="79"/>
      <c r="E94" s="81"/>
      <c r="F94" s="46">
        <f t="shared" si="7"/>
        <v>0</v>
      </c>
    </row>
    <row r="95" ht="15.75" customHeight="1">
      <c r="A95" s="90" t="s">
        <v>231</v>
      </c>
      <c r="B95" s="79"/>
      <c r="C95" s="80"/>
      <c r="D95" s="79"/>
      <c r="E95" s="81"/>
      <c r="F95" s="46">
        <f t="shared" si="7"/>
        <v>0</v>
      </c>
    </row>
    <row r="96" ht="15.75" customHeight="1">
      <c r="A96" s="90" t="s">
        <v>232</v>
      </c>
      <c r="B96" s="79"/>
      <c r="C96" s="80"/>
      <c r="D96" s="79"/>
      <c r="E96" s="81"/>
      <c r="F96" s="46">
        <f t="shared" si="7"/>
        <v>0</v>
      </c>
    </row>
    <row r="97" ht="15.75" customHeight="1">
      <c r="A97" s="90" t="s">
        <v>233</v>
      </c>
      <c r="B97" s="79"/>
      <c r="C97" s="80"/>
      <c r="D97" s="79"/>
      <c r="E97" s="81"/>
      <c r="F97" s="46">
        <f t="shared" si="7"/>
        <v>0</v>
      </c>
    </row>
    <row r="98" ht="15.75" customHeight="1">
      <c r="A98" s="90" t="s">
        <v>234</v>
      </c>
      <c r="B98" s="79"/>
      <c r="C98" s="80"/>
      <c r="D98" s="79"/>
      <c r="E98" s="81"/>
      <c r="F98" s="46">
        <f t="shared" si="7"/>
        <v>0</v>
      </c>
    </row>
    <row r="99" ht="15.75" customHeight="1">
      <c r="A99" s="90" t="s">
        <v>243</v>
      </c>
      <c r="B99" s="79"/>
      <c r="C99" s="80"/>
      <c r="D99" s="79"/>
      <c r="E99" s="81"/>
      <c r="F99" s="46">
        <f t="shared" si="7"/>
        <v>0</v>
      </c>
    </row>
    <row r="100" ht="15.75" customHeight="1">
      <c r="A100" s="90" t="s">
        <v>235</v>
      </c>
      <c r="B100" s="79"/>
      <c r="C100" s="80"/>
      <c r="D100" s="79"/>
      <c r="E100" s="81"/>
      <c r="F100" s="46">
        <f t="shared" si="7"/>
        <v>0</v>
      </c>
    </row>
    <row r="101" ht="15.75" customHeight="1">
      <c r="A101" s="90" t="s">
        <v>236</v>
      </c>
      <c r="B101" s="79"/>
      <c r="C101" s="80"/>
      <c r="D101" s="79"/>
      <c r="E101" s="81"/>
      <c r="F101" s="46">
        <f t="shared" si="7"/>
        <v>0</v>
      </c>
    </row>
    <row r="102" ht="15.75" customHeight="1">
      <c r="A102" s="90" t="s">
        <v>237</v>
      </c>
      <c r="B102" s="79"/>
      <c r="C102" s="80"/>
      <c r="D102" s="79"/>
      <c r="E102" s="81"/>
      <c r="F102" s="46">
        <f t="shared" si="7"/>
        <v>0</v>
      </c>
    </row>
    <row r="103" ht="15.75" customHeight="1">
      <c r="A103" s="90" t="s">
        <v>238</v>
      </c>
      <c r="B103" s="79"/>
      <c r="C103" s="80"/>
      <c r="D103" s="79"/>
      <c r="E103" s="81"/>
      <c r="F103" s="46">
        <f t="shared" si="7"/>
        <v>0</v>
      </c>
    </row>
    <row r="104" ht="15.75" customHeight="1">
      <c r="A104" s="90" t="s">
        <v>205</v>
      </c>
      <c r="B104" s="79"/>
      <c r="C104" s="80"/>
      <c r="D104" s="79"/>
      <c r="E104" s="81"/>
      <c r="F104" s="46">
        <f t="shared" si="7"/>
        <v>0</v>
      </c>
    </row>
    <row r="105" ht="15.75" customHeight="1">
      <c r="A105" s="90" t="s">
        <v>205</v>
      </c>
      <c r="B105" s="79"/>
      <c r="C105" s="80"/>
      <c r="D105" s="79"/>
      <c r="E105" s="81"/>
      <c r="F105" s="46">
        <f t="shared" si="7"/>
        <v>0</v>
      </c>
    </row>
    <row r="106" ht="15.75" customHeight="1">
      <c r="A106" s="91" t="s">
        <v>205</v>
      </c>
      <c r="B106" s="92"/>
      <c r="C106" s="93"/>
      <c r="D106" s="92"/>
      <c r="E106" s="94"/>
      <c r="F106" s="47">
        <f t="shared" si="7"/>
        <v>0</v>
      </c>
    </row>
    <row r="107" ht="15.75" customHeight="1">
      <c r="A107" s="39"/>
      <c r="B107" s="40"/>
      <c r="C107" s="41"/>
      <c r="D107" s="40"/>
      <c r="E107" s="42" t="s">
        <v>60</v>
      </c>
      <c r="F107" s="43">
        <f>SUM(F87:F106)</f>
        <v>0</v>
      </c>
    </row>
    <row r="108" ht="15.75" customHeight="1">
      <c r="A108" s="95"/>
      <c r="B108" s="96"/>
      <c r="C108" s="97"/>
      <c r="D108" s="96"/>
      <c r="E108" s="98"/>
      <c r="F108" s="98"/>
    </row>
    <row r="109" ht="15.75" customHeight="1">
      <c r="A109" s="28" t="s">
        <v>244</v>
      </c>
      <c r="B109" s="29"/>
      <c r="C109" s="30"/>
      <c r="D109" s="29"/>
      <c r="E109" s="29"/>
      <c r="F109" s="31"/>
    </row>
    <row r="110" ht="15.75" customHeight="1">
      <c r="A110" s="32" t="s">
        <v>18</v>
      </c>
      <c r="B110" s="33" t="s">
        <v>19</v>
      </c>
      <c r="C110" s="34" t="s">
        <v>20</v>
      </c>
      <c r="D110" s="33" t="s">
        <v>21</v>
      </c>
      <c r="E110" s="33" t="s">
        <v>22</v>
      </c>
      <c r="F110" s="35" t="s">
        <v>23</v>
      </c>
    </row>
    <row r="111" ht="15.75" customHeight="1">
      <c r="A111" s="85" t="s">
        <v>225</v>
      </c>
      <c r="B111" s="86"/>
      <c r="C111" s="87"/>
      <c r="D111" s="86"/>
      <c r="E111" s="88"/>
      <c r="F111" s="89">
        <f t="shared" ref="F111:F127" si="8">E111*D111</f>
        <v>0</v>
      </c>
    </row>
    <row r="112" ht="15.75" customHeight="1">
      <c r="A112" s="90" t="s">
        <v>226</v>
      </c>
      <c r="B112" s="79"/>
      <c r="C112" s="80"/>
      <c r="D112" s="79"/>
      <c r="E112" s="81"/>
      <c r="F112" s="46">
        <f t="shared" si="8"/>
        <v>0</v>
      </c>
    </row>
    <row r="113" ht="15.75" customHeight="1">
      <c r="A113" s="90" t="s">
        <v>227</v>
      </c>
      <c r="B113" s="79"/>
      <c r="C113" s="80"/>
      <c r="D113" s="79"/>
      <c r="E113" s="81"/>
      <c r="F113" s="46">
        <f t="shared" si="8"/>
        <v>0</v>
      </c>
    </row>
    <row r="114" ht="15.75" customHeight="1">
      <c r="A114" s="90" t="s">
        <v>242</v>
      </c>
      <c r="B114" s="79"/>
      <c r="C114" s="80"/>
      <c r="D114" s="79"/>
      <c r="E114" s="81"/>
      <c r="F114" s="46">
        <f t="shared" si="8"/>
        <v>0</v>
      </c>
    </row>
    <row r="115" ht="15.75" customHeight="1">
      <c r="A115" s="90" t="s">
        <v>228</v>
      </c>
      <c r="B115" s="79"/>
      <c r="C115" s="80"/>
      <c r="D115" s="79"/>
      <c r="E115" s="81"/>
      <c r="F115" s="46">
        <f t="shared" si="8"/>
        <v>0</v>
      </c>
    </row>
    <row r="116" ht="15.75" customHeight="1">
      <c r="A116" s="90" t="s">
        <v>229</v>
      </c>
      <c r="B116" s="79"/>
      <c r="C116" s="80"/>
      <c r="D116" s="79"/>
      <c r="E116" s="81"/>
      <c r="F116" s="46">
        <f t="shared" si="8"/>
        <v>0</v>
      </c>
    </row>
    <row r="117" ht="15.75" customHeight="1">
      <c r="A117" s="90" t="s">
        <v>230</v>
      </c>
      <c r="B117" s="79"/>
      <c r="C117" s="80"/>
      <c r="D117" s="79"/>
      <c r="E117" s="81"/>
      <c r="F117" s="46">
        <f t="shared" si="8"/>
        <v>0</v>
      </c>
    </row>
    <row r="118" ht="15.75" customHeight="1">
      <c r="A118" s="90" t="s">
        <v>232</v>
      </c>
      <c r="B118" s="79"/>
      <c r="C118" s="80"/>
      <c r="D118" s="79"/>
      <c r="E118" s="81"/>
      <c r="F118" s="46">
        <f t="shared" si="8"/>
        <v>0</v>
      </c>
    </row>
    <row r="119" ht="15.75" customHeight="1">
      <c r="A119" s="90" t="s">
        <v>233</v>
      </c>
      <c r="B119" s="79"/>
      <c r="C119" s="80"/>
      <c r="D119" s="79"/>
      <c r="E119" s="81"/>
      <c r="F119" s="46">
        <f t="shared" si="8"/>
        <v>0</v>
      </c>
    </row>
    <row r="120" ht="15.75" customHeight="1">
      <c r="A120" s="90" t="s">
        <v>234</v>
      </c>
      <c r="B120" s="79"/>
      <c r="C120" s="80"/>
      <c r="D120" s="79"/>
      <c r="E120" s="81"/>
      <c r="F120" s="46">
        <f t="shared" si="8"/>
        <v>0</v>
      </c>
    </row>
    <row r="121" ht="15.75" customHeight="1">
      <c r="A121" s="90" t="s">
        <v>235</v>
      </c>
      <c r="B121" s="79"/>
      <c r="C121" s="80"/>
      <c r="D121" s="79"/>
      <c r="E121" s="81"/>
      <c r="F121" s="46">
        <f t="shared" si="8"/>
        <v>0</v>
      </c>
    </row>
    <row r="122" ht="15.75" customHeight="1">
      <c r="A122" s="90" t="s">
        <v>236</v>
      </c>
      <c r="B122" s="79"/>
      <c r="C122" s="80"/>
      <c r="D122" s="79"/>
      <c r="E122" s="81"/>
      <c r="F122" s="46">
        <f t="shared" si="8"/>
        <v>0</v>
      </c>
    </row>
    <row r="123" ht="15.75" customHeight="1">
      <c r="A123" s="90" t="s">
        <v>237</v>
      </c>
      <c r="B123" s="79"/>
      <c r="C123" s="80"/>
      <c r="D123" s="79"/>
      <c r="E123" s="81"/>
      <c r="F123" s="46">
        <f t="shared" si="8"/>
        <v>0</v>
      </c>
    </row>
    <row r="124" ht="15.75" customHeight="1">
      <c r="A124" s="90" t="s">
        <v>238</v>
      </c>
      <c r="B124" s="79"/>
      <c r="C124" s="80"/>
      <c r="D124" s="79"/>
      <c r="E124" s="81"/>
      <c r="F124" s="46">
        <f t="shared" si="8"/>
        <v>0</v>
      </c>
    </row>
    <row r="125" ht="15.75" customHeight="1">
      <c r="A125" s="90" t="s">
        <v>205</v>
      </c>
      <c r="B125" s="79"/>
      <c r="C125" s="80"/>
      <c r="D125" s="79"/>
      <c r="E125" s="81"/>
      <c r="F125" s="46">
        <f t="shared" si="8"/>
        <v>0</v>
      </c>
    </row>
    <row r="126" ht="15.75" customHeight="1">
      <c r="A126" s="90" t="s">
        <v>205</v>
      </c>
      <c r="B126" s="79"/>
      <c r="C126" s="80"/>
      <c r="D126" s="79"/>
      <c r="E126" s="81"/>
      <c r="F126" s="46">
        <f t="shared" si="8"/>
        <v>0</v>
      </c>
    </row>
    <row r="127" ht="15.75" customHeight="1">
      <c r="A127" s="91" t="s">
        <v>205</v>
      </c>
      <c r="B127" s="92"/>
      <c r="C127" s="93"/>
      <c r="D127" s="92"/>
      <c r="E127" s="94"/>
      <c r="F127" s="47">
        <f t="shared" si="8"/>
        <v>0</v>
      </c>
    </row>
    <row r="128" ht="15.75" customHeight="1">
      <c r="A128" s="39"/>
      <c r="B128" s="40"/>
      <c r="C128" s="41"/>
      <c r="D128" s="40"/>
      <c r="E128" s="42" t="s">
        <v>60</v>
      </c>
      <c r="F128" s="43">
        <f>SUM(F111:F127)</f>
        <v>0</v>
      </c>
    </row>
    <row r="129" ht="15.75" customHeight="1">
      <c r="A129" s="95"/>
      <c r="B129" s="96"/>
      <c r="C129" s="97"/>
      <c r="D129" s="96"/>
      <c r="E129" s="98"/>
      <c r="F129" s="98"/>
    </row>
    <row r="130" ht="15.75" customHeight="1">
      <c r="A130" s="28" t="s">
        <v>245</v>
      </c>
      <c r="B130" s="29"/>
      <c r="C130" s="30"/>
      <c r="D130" s="29"/>
      <c r="E130" s="29"/>
      <c r="F130" s="31"/>
    </row>
    <row r="131" ht="15.75" customHeight="1">
      <c r="A131" s="32" t="s">
        <v>18</v>
      </c>
      <c r="B131" s="33" t="s">
        <v>19</v>
      </c>
      <c r="C131" s="34" t="s">
        <v>20</v>
      </c>
      <c r="D131" s="33" t="s">
        <v>21</v>
      </c>
      <c r="E131" s="33" t="s">
        <v>22</v>
      </c>
      <c r="F131" s="35" t="s">
        <v>23</v>
      </c>
    </row>
    <row r="132" ht="15.75" customHeight="1">
      <c r="A132" s="85" t="s">
        <v>225</v>
      </c>
      <c r="B132" s="86"/>
      <c r="C132" s="87"/>
      <c r="D132" s="86"/>
      <c r="E132" s="88"/>
      <c r="F132" s="89">
        <f t="shared" ref="F132:F148" si="9">E132*D132</f>
        <v>0</v>
      </c>
    </row>
    <row r="133" ht="15.75" customHeight="1">
      <c r="A133" s="90" t="s">
        <v>226</v>
      </c>
      <c r="B133" s="79"/>
      <c r="C133" s="80"/>
      <c r="D133" s="79"/>
      <c r="E133" s="81"/>
      <c r="F133" s="46">
        <f t="shared" si="9"/>
        <v>0</v>
      </c>
    </row>
    <row r="134" ht="15.75" customHeight="1">
      <c r="A134" s="90" t="s">
        <v>227</v>
      </c>
      <c r="B134" s="79"/>
      <c r="C134" s="80"/>
      <c r="D134" s="79"/>
      <c r="E134" s="81"/>
      <c r="F134" s="46">
        <f t="shared" si="9"/>
        <v>0</v>
      </c>
    </row>
    <row r="135" ht="15.75" customHeight="1">
      <c r="A135" s="90" t="s">
        <v>242</v>
      </c>
      <c r="B135" s="79"/>
      <c r="C135" s="80"/>
      <c r="D135" s="79"/>
      <c r="E135" s="81"/>
      <c r="F135" s="46">
        <f t="shared" si="9"/>
        <v>0</v>
      </c>
    </row>
    <row r="136" ht="15.75" customHeight="1">
      <c r="A136" s="90" t="s">
        <v>228</v>
      </c>
      <c r="B136" s="79"/>
      <c r="C136" s="80"/>
      <c r="D136" s="79"/>
      <c r="E136" s="81"/>
      <c r="F136" s="46">
        <f t="shared" si="9"/>
        <v>0</v>
      </c>
    </row>
    <row r="137" ht="15.75" customHeight="1">
      <c r="A137" s="90" t="s">
        <v>229</v>
      </c>
      <c r="B137" s="79"/>
      <c r="C137" s="80"/>
      <c r="D137" s="79"/>
      <c r="E137" s="81"/>
      <c r="F137" s="46">
        <f t="shared" si="9"/>
        <v>0</v>
      </c>
    </row>
    <row r="138" ht="15.75" customHeight="1">
      <c r="A138" s="90" t="s">
        <v>230</v>
      </c>
      <c r="B138" s="79"/>
      <c r="C138" s="80"/>
      <c r="D138" s="79"/>
      <c r="E138" s="81"/>
      <c r="F138" s="46">
        <f t="shared" si="9"/>
        <v>0</v>
      </c>
    </row>
    <row r="139" ht="15.75" customHeight="1">
      <c r="A139" s="90" t="s">
        <v>232</v>
      </c>
      <c r="B139" s="79"/>
      <c r="C139" s="80"/>
      <c r="D139" s="79"/>
      <c r="E139" s="81"/>
      <c r="F139" s="46">
        <f t="shared" si="9"/>
        <v>0</v>
      </c>
    </row>
    <row r="140" ht="15.75" customHeight="1">
      <c r="A140" s="90" t="s">
        <v>233</v>
      </c>
      <c r="B140" s="79"/>
      <c r="C140" s="80"/>
      <c r="D140" s="79"/>
      <c r="E140" s="81"/>
      <c r="F140" s="46">
        <f t="shared" si="9"/>
        <v>0</v>
      </c>
    </row>
    <row r="141" ht="15.75" customHeight="1">
      <c r="A141" s="90" t="s">
        <v>234</v>
      </c>
      <c r="B141" s="79"/>
      <c r="C141" s="80"/>
      <c r="D141" s="79"/>
      <c r="E141" s="81"/>
      <c r="F141" s="46">
        <f t="shared" si="9"/>
        <v>0</v>
      </c>
    </row>
    <row r="142" ht="15.75" customHeight="1">
      <c r="A142" s="90" t="s">
        <v>235</v>
      </c>
      <c r="B142" s="79"/>
      <c r="C142" s="80"/>
      <c r="D142" s="79"/>
      <c r="E142" s="81"/>
      <c r="F142" s="46">
        <f t="shared" si="9"/>
        <v>0</v>
      </c>
    </row>
    <row r="143" ht="15.75" customHeight="1">
      <c r="A143" s="90" t="s">
        <v>236</v>
      </c>
      <c r="B143" s="79"/>
      <c r="C143" s="80"/>
      <c r="D143" s="79"/>
      <c r="E143" s="81"/>
      <c r="F143" s="46">
        <f t="shared" si="9"/>
        <v>0</v>
      </c>
    </row>
    <row r="144" ht="15.75" customHeight="1">
      <c r="A144" s="90" t="s">
        <v>237</v>
      </c>
      <c r="B144" s="79"/>
      <c r="C144" s="80"/>
      <c r="D144" s="79"/>
      <c r="E144" s="81"/>
      <c r="F144" s="46">
        <f t="shared" si="9"/>
        <v>0</v>
      </c>
    </row>
    <row r="145" ht="15.75" customHeight="1">
      <c r="A145" s="90" t="s">
        <v>238</v>
      </c>
      <c r="B145" s="79"/>
      <c r="C145" s="80"/>
      <c r="D145" s="79"/>
      <c r="E145" s="81"/>
      <c r="F145" s="46">
        <f t="shared" si="9"/>
        <v>0</v>
      </c>
    </row>
    <row r="146" ht="15.75" customHeight="1">
      <c r="A146" s="90" t="s">
        <v>205</v>
      </c>
      <c r="B146" s="79"/>
      <c r="C146" s="80"/>
      <c r="D146" s="79"/>
      <c r="E146" s="81"/>
      <c r="F146" s="46">
        <f t="shared" si="9"/>
        <v>0</v>
      </c>
    </row>
    <row r="147" ht="15.75" customHeight="1">
      <c r="A147" s="90" t="s">
        <v>205</v>
      </c>
      <c r="B147" s="79"/>
      <c r="C147" s="80"/>
      <c r="D147" s="79"/>
      <c r="E147" s="81"/>
      <c r="F147" s="46">
        <f t="shared" si="9"/>
        <v>0</v>
      </c>
    </row>
    <row r="148" ht="15.75" customHeight="1">
      <c r="A148" s="91" t="s">
        <v>205</v>
      </c>
      <c r="B148" s="92"/>
      <c r="C148" s="93"/>
      <c r="D148" s="92"/>
      <c r="E148" s="94"/>
      <c r="F148" s="47">
        <f t="shared" si="9"/>
        <v>0</v>
      </c>
    </row>
    <row r="149" ht="15.75" customHeight="1">
      <c r="A149" s="39"/>
      <c r="B149" s="40"/>
      <c r="C149" s="41"/>
      <c r="D149" s="40"/>
      <c r="E149" s="42" t="s">
        <v>60</v>
      </c>
      <c r="F149" s="43">
        <f>SUM(F132:F148)</f>
        <v>0</v>
      </c>
    </row>
    <row r="150" ht="15.75" customHeight="1">
      <c r="A150" s="95"/>
      <c r="B150" s="96"/>
      <c r="C150" s="97"/>
      <c r="D150" s="96"/>
      <c r="E150" s="98"/>
      <c r="F150" s="98"/>
    </row>
    <row r="151" ht="15.75" customHeight="1">
      <c r="A151" s="28" t="s">
        <v>246</v>
      </c>
      <c r="B151" s="29"/>
      <c r="C151" s="30"/>
      <c r="D151" s="29"/>
      <c r="E151" s="29"/>
      <c r="F151" s="31"/>
    </row>
    <row r="152" ht="15.75" customHeight="1">
      <c r="A152" s="32" t="s">
        <v>18</v>
      </c>
      <c r="B152" s="33" t="s">
        <v>19</v>
      </c>
      <c r="C152" s="34" t="s">
        <v>20</v>
      </c>
      <c r="D152" s="33" t="s">
        <v>21</v>
      </c>
      <c r="E152" s="33" t="s">
        <v>22</v>
      </c>
      <c r="F152" s="35" t="s">
        <v>23</v>
      </c>
    </row>
    <row r="153" ht="15.75" customHeight="1">
      <c r="A153" s="85" t="s">
        <v>225</v>
      </c>
      <c r="B153" s="86"/>
      <c r="C153" s="87"/>
      <c r="D153" s="86"/>
      <c r="E153" s="88"/>
      <c r="F153" s="89">
        <f t="shared" ref="F153:F174" si="10">E153*D153</f>
        <v>0</v>
      </c>
    </row>
    <row r="154" ht="15.75" customHeight="1">
      <c r="A154" s="90" t="s">
        <v>226</v>
      </c>
      <c r="B154" s="79"/>
      <c r="C154" s="80"/>
      <c r="D154" s="79"/>
      <c r="E154" s="81"/>
      <c r="F154" s="46">
        <f t="shared" si="10"/>
        <v>0</v>
      </c>
    </row>
    <row r="155" ht="15.75" customHeight="1">
      <c r="A155" s="90" t="s">
        <v>241</v>
      </c>
      <c r="B155" s="79"/>
      <c r="C155" s="80"/>
      <c r="D155" s="79"/>
      <c r="E155" s="81"/>
      <c r="F155" s="46">
        <f t="shared" si="10"/>
        <v>0</v>
      </c>
    </row>
    <row r="156" ht="15.75" customHeight="1">
      <c r="A156" s="90" t="s">
        <v>227</v>
      </c>
      <c r="B156" s="79"/>
      <c r="C156" s="80"/>
      <c r="D156" s="79"/>
      <c r="E156" s="81"/>
      <c r="F156" s="46">
        <f t="shared" si="10"/>
        <v>0</v>
      </c>
    </row>
    <row r="157" ht="15.75" customHeight="1">
      <c r="A157" s="90" t="s">
        <v>242</v>
      </c>
      <c r="B157" s="79"/>
      <c r="C157" s="80"/>
      <c r="D157" s="79"/>
      <c r="E157" s="81"/>
      <c r="F157" s="46">
        <f t="shared" si="10"/>
        <v>0</v>
      </c>
    </row>
    <row r="158" ht="15.75" customHeight="1">
      <c r="A158" s="90" t="s">
        <v>228</v>
      </c>
      <c r="B158" s="79"/>
      <c r="C158" s="80"/>
      <c r="D158" s="79"/>
      <c r="E158" s="81"/>
      <c r="F158" s="46">
        <f t="shared" si="10"/>
        <v>0</v>
      </c>
    </row>
    <row r="159" ht="15.75" customHeight="1">
      <c r="A159" s="90" t="s">
        <v>229</v>
      </c>
      <c r="B159" s="79"/>
      <c r="C159" s="80"/>
      <c r="D159" s="79"/>
      <c r="E159" s="81"/>
      <c r="F159" s="46">
        <f t="shared" si="10"/>
        <v>0</v>
      </c>
    </row>
    <row r="160" ht="15.75" customHeight="1">
      <c r="A160" s="90" t="s">
        <v>230</v>
      </c>
      <c r="B160" s="79"/>
      <c r="C160" s="80"/>
      <c r="D160" s="79"/>
      <c r="E160" s="81"/>
      <c r="F160" s="46">
        <f t="shared" si="10"/>
        <v>0</v>
      </c>
    </row>
    <row r="161" ht="15.75" customHeight="1">
      <c r="A161" s="90" t="s">
        <v>231</v>
      </c>
      <c r="B161" s="79"/>
      <c r="C161" s="80"/>
      <c r="D161" s="79"/>
      <c r="E161" s="81"/>
      <c r="F161" s="46">
        <f t="shared" si="10"/>
        <v>0</v>
      </c>
    </row>
    <row r="162" ht="15.75" customHeight="1">
      <c r="A162" s="90" t="s">
        <v>247</v>
      </c>
      <c r="B162" s="79"/>
      <c r="C162" s="80"/>
      <c r="D162" s="79"/>
      <c r="E162" s="81"/>
      <c r="F162" s="46">
        <f t="shared" si="10"/>
        <v>0</v>
      </c>
    </row>
    <row r="163" ht="15.75" customHeight="1">
      <c r="A163" s="90" t="s">
        <v>233</v>
      </c>
      <c r="B163" s="79"/>
      <c r="C163" s="80"/>
      <c r="D163" s="79"/>
      <c r="E163" s="81"/>
      <c r="F163" s="46">
        <f t="shared" si="10"/>
        <v>0</v>
      </c>
    </row>
    <row r="164" ht="15.75" customHeight="1">
      <c r="A164" s="90" t="s">
        <v>234</v>
      </c>
      <c r="B164" s="79"/>
      <c r="C164" s="80"/>
      <c r="D164" s="79"/>
      <c r="E164" s="81"/>
      <c r="F164" s="46">
        <f t="shared" si="10"/>
        <v>0</v>
      </c>
    </row>
    <row r="165" ht="15.75" customHeight="1">
      <c r="A165" s="90" t="s">
        <v>235</v>
      </c>
      <c r="B165" s="79"/>
      <c r="C165" s="80"/>
      <c r="D165" s="79"/>
      <c r="E165" s="81"/>
      <c r="F165" s="46">
        <f t="shared" si="10"/>
        <v>0</v>
      </c>
    </row>
    <row r="166" ht="15.75" customHeight="1">
      <c r="A166" s="90" t="s">
        <v>236</v>
      </c>
      <c r="B166" s="79"/>
      <c r="C166" s="80"/>
      <c r="D166" s="79"/>
      <c r="E166" s="81"/>
      <c r="F166" s="46">
        <f t="shared" si="10"/>
        <v>0</v>
      </c>
    </row>
    <row r="167" ht="15.75" customHeight="1">
      <c r="A167" s="90" t="s">
        <v>237</v>
      </c>
      <c r="B167" s="79"/>
      <c r="C167" s="80"/>
      <c r="D167" s="79"/>
      <c r="E167" s="81"/>
      <c r="F167" s="46">
        <f t="shared" si="10"/>
        <v>0</v>
      </c>
    </row>
    <row r="168" ht="15.75" customHeight="1">
      <c r="A168" s="90" t="s">
        <v>238</v>
      </c>
      <c r="B168" s="79"/>
      <c r="C168" s="80"/>
      <c r="D168" s="79"/>
      <c r="E168" s="81"/>
      <c r="F168" s="46">
        <f t="shared" si="10"/>
        <v>0</v>
      </c>
    </row>
    <row r="169" ht="15.75" customHeight="1">
      <c r="A169" s="90" t="s">
        <v>205</v>
      </c>
      <c r="B169" s="79"/>
      <c r="C169" s="80"/>
      <c r="D169" s="79"/>
      <c r="E169" s="81"/>
      <c r="F169" s="46">
        <f t="shared" si="10"/>
        <v>0</v>
      </c>
    </row>
    <row r="170" ht="15.75" customHeight="1">
      <c r="A170" s="90" t="s">
        <v>205</v>
      </c>
      <c r="B170" s="79"/>
      <c r="C170" s="80"/>
      <c r="D170" s="79"/>
      <c r="E170" s="81"/>
      <c r="F170" s="46">
        <f t="shared" si="10"/>
        <v>0</v>
      </c>
    </row>
    <row r="171" ht="15.75" customHeight="1">
      <c r="A171" s="90" t="s">
        <v>205</v>
      </c>
      <c r="B171" s="79"/>
      <c r="C171" s="80"/>
      <c r="D171" s="79"/>
      <c r="E171" s="81"/>
      <c r="F171" s="46">
        <f t="shared" si="10"/>
        <v>0</v>
      </c>
    </row>
    <row r="172" ht="15.75" customHeight="1">
      <c r="A172" s="90" t="s">
        <v>205</v>
      </c>
      <c r="B172" s="79"/>
      <c r="C172" s="80"/>
      <c r="D172" s="79"/>
      <c r="E172" s="81"/>
      <c r="F172" s="46">
        <f t="shared" si="10"/>
        <v>0</v>
      </c>
    </row>
    <row r="173" ht="15.75" customHeight="1">
      <c r="A173" s="90" t="s">
        <v>205</v>
      </c>
      <c r="B173" s="79"/>
      <c r="C173" s="80"/>
      <c r="D173" s="79"/>
      <c r="E173" s="81"/>
      <c r="F173" s="46">
        <f t="shared" si="10"/>
        <v>0</v>
      </c>
    </row>
    <row r="174" ht="15.75" customHeight="1">
      <c r="A174" s="91" t="s">
        <v>205</v>
      </c>
      <c r="B174" s="92"/>
      <c r="C174" s="93"/>
      <c r="D174" s="92"/>
      <c r="E174" s="94"/>
      <c r="F174" s="47">
        <f t="shared" si="10"/>
        <v>0</v>
      </c>
    </row>
    <row r="175" ht="15.75" customHeight="1">
      <c r="A175" s="39"/>
      <c r="B175" s="40"/>
      <c r="C175" s="41"/>
      <c r="D175" s="40"/>
      <c r="E175" s="42" t="s">
        <v>60</v>
      </c>
      <c r="F175" s="43">
        <f>SUM(F153:F174)</f>
        <v>0</v>
      </c>
    </row>
    <row r="176" ht="15.75" customHeight="1">
      <c r="A176" s="95"/>
      <c r="B176" s="96"/>
      <c r="C176" s="97"/>
      <c r="D176" s="96"/>
      <c r="E176" s="98"/>
      <c r="F176" s="98"/>
    </row>
    <row r="177" ht="15.75" customHeight="1">
      <c r="A177" s="28" t="s">
        <v>248</v>
      </c>
      <c r="B177" s="29"/>
      <c r="C177" s="30"/>
      <c r="D177" s="29"/>
      <c r="E177" s="29"/>
      <c r="F177" s="31"/>
    </row>
    <row r="178" ht="15.75" customHeight="1">
      <c r="A178" s="32" t="s">
        <v>18</v>
      </c>
      <c r="B178" s="33" t="s">
        <v>19</v>
      </c>
      <c r="C178" s="34" t="s">
        <v>20</v>
      </c>
      <c r="D178" s="33" t="s">
        <v>21</v>
      </c>
      <c r="E178" s="33" t="s">
        <v>22</v>
      </c>
      <c r="F178" s="35" t="s">
        <v>23</v>
      </c>
    </row>
    <row r="179" ht="15.75" customHeight="1">
      <c r="A179" s="90" t="s">
        <v>241</v>
      </c>
      <c r="B179" s="79"/>
      <c r="C179" s="80"/>
      <c r="D179" s="79"/>
      <c r="E179" s="81"/>
      <c r="F179" s="46">
        <f t="shared" ref="F179:F191" si="11">E179*D179</f>
        <v>0</v>
      </c>
    </row>
    <row r="180" ht="15.75" customHeight="1">
      <c r="A180" s="90" t="s">
        <v>227</v>
      </c>
      <c r="B180" s="79"/>
      <c r="C180" s="80"/>
      <c r="D180" s="79"/>
      <c r="E180" s="81"/>
      <c r="F180" s="46">
        <f t="shared" si="11"/>
        <v>0</v>
      </c>
    </row>
    <row r="181" ht="15.75" customHeight="1">
      <c r="A181" s="90" t="s">
        <v>228</v>
      </c>
      <c r="B181" s="79"/>
      <c r="C181" s="80"/>
      <c r="D181" s="79"/>
      <c r="E181" s="81"/>
      <c r="F181" s="46">
        <f t="shared" si="11"/>
        <v>0</v>
      </c>
    </row>
    <row r="182" ht="15.75" customHeight="1">
      <c r="A182" s="90" t="s">
        <v>229</v>
      </c>
      <c r="B182" s="79"/>
      <c r="C182" s="80"/>
      <c r="D182" s="79"/>
      <c r="E182" s="81"/>
      <c r="F182" s="46">
        <f t="shared" si="11"/>
        <v>0</v>
      </c>
    </row>
    <row r="183" ht="15.75" customHeight="1">
      <c r="A183" s="90" t="s">
        <v>233</v>
      </c>
      <c r="B183" s="79"/>
      <c r="C183" s="80"/>
      <c r="D183" s="79"/>
      <c r="E183" s="81"/>
      <c r="F183" s="46">
        <f t="shared" si="11"/>
        <v>0</v>
      </c>
    </row>
    <row r="184" ht="15.75" customHeight="1">
      <c r="A184" s="90" t="s">
        <v>243</v>
      </c>
      <c r="B184" s="79"/>
      <c r="C184" s="80"/>
      <c r="D184" s="79"/>
      <c r="E184" s="81"/>
      <c r="F184" s="46">
        <f t="shared" si="11"/>
        <v>0</v>
      </c>
    </row>
    <row r="185" ht="15.75" customHeight="1">
      <c r="A185" s="90" t="s">
        <v>235</v>
      </c>
      <c r="B185" s="79"/>
      <c r="C185" s="80"/>
      <c r="D185" s="79"/>
      <c r="E185" s="81"/>
      <c r="F185" s="46">
        <f t="shared" si="11"/>
        <v>0</v>
      </c>
    </row>
    <row r="186" ht="15.75" customHeight="1">
      <c r="A186" s="90" t="s">
        <v>249</v>
      </c>
      <c r="B186" s="79"/>
      <c r="C186" s="80"/>
      <c r="D186" s="79"/>
      <c r="E186" s="81"/>
      <c r="F186" s="46">
        <f t="shared" si="11"/>
        <v>0</v>
      </c>
    </row>
    <row r="187" ht="15.75" customHeight="1">
      <c r="A187" s="90" t="s">
        <v>237</v>
      </c>
      <c r="B187" s="79"/>
      <c r="C187" s="80"/>
      <c r="D187" s="79"/>
      <c r="E187" s="81"/>
      <c r="F187" s="46">
        <f t="shared" si="11"/>
        <v>0</v>
      </c>
    </row>
    <row r="188" ht="15.75" customHeight="1">
      <c r="A188" s="90" t="s">
        <v>238</v>
      </c>
      <c r="B188" s="79"/>
      <c r="C188" s="80"/>
      <c r="D188" s="79"/>
      <c r="E188" s="81"/>
      <c r="F188" s="46">
        <f t="shared" si="11"/>
        <v>0</v>
      </c>
    </row>
    <row r="189" ht="15.75" customHeight="1">
      <c r="A189" s="90" t="s">
        <v>205</v>
      </c>
      <c r="B189" s="79"/>
      <c r="C189" s="80"/>
      <c r="D189" s="79"/>
      <c r="E189" s="81"/>
      <c r="F189" s="46">
        <f t="shared" si="11"/>
        <v>0</v>
      </c>
    </row>
    <row r="190" ht="15.75" customHeight="1">
      <c r="A190" s="90" t="s">
        <v>205</v>
      </c>
      <c r="B190" s="79"/>
      <c r="C190" s="80"/>
      <c r="D190" s="79"/>
      <c r="E190" s="81"/>
      <c r="F190" s="46">
        <f t="shared" si="11"/>
        <v>0</v>
      </c>
    </row>
    <row r="191" ht="15.75" customHeight="1">
      <c r="A191" s="91" t="s">
        <v>205</v>
      </c>
      <c r="B191" s="92"/>
      <c r="C191" s="93"/>
      <c r="D191" s="92"/>
      <c r="E191" s="94"/>
      <c r="F191" s="47">
        <f t="shared" si="11"/>
        <v>0</v>
      </c>
    </row>
    <row r="192" ht="15.75" customHeight="1">
      <c r="A192" s="39"/>
      <c r="B192" s="40"/>
      <c r="C192" s="41"/>
      <c r="D192" s="40"/>
      <c r="E192" s="42" t="s">
        <v>60</v>
      </c>
      <c r="F192" s="43">
        <f>SUM(F179:F191)</f>
        <v>0</v>
      </c>
    </row>
    <row r="193" ht="15.75" customHeight="1">
      <c r="A193" s="95"/>
      <c r="B193" s="96"/>
      <c r="C193" s="97"/>
      <c r="D193" s="96"/>
      <c r="E193" s="98"/>
      <c r="F193" s="98"/>
    </row>
    <row r="194" ht="15.75" customHeight="1">
      <c r="A194" s="28" t="s">
        <v>250</v>
      </c>
      <c r="B194" s="29"/>
      <c r="C194" s="30"/>
      <c r="D194" s="29"/>
      <c r="E194" s="29"/>
      <c r="F194" s="31"/>
    </row>
    <row r="195" ht="15.75" customHeight="1">
      <c r="A195" s="32" t="s">
        <v>18</v>
      </c>
      <c r="B195" s="33" t="s">
        <v>19</v>
      </c>
      <c r="C195" s="34" t="s">
        <v>20</v>
      </c>
      <c r="D195" s="33" t="s">
        <v>21</v>
      </c>
      <c r="E195" s="33" t="s">
        <v>22</v>
      </c>
      <c r="F195" s="35" t="s">
        <v>23</v>
      </c>
    </row>
    <row r="196" ht="15.75" customHeight="1">
      <c r="A196" s="90" t="s">
        <v>241</v>
      </c>
      <c r="B196" s="79"/>
      <c r="C196" s="80"/>
      <c r="D196" s="79"/>
      <c r="E196" s="81"/>
      <c r="F196" s="46">
        <f t="shared" ref="F196:F208" si="12">E196*D196</f>
        <v>0</v>
      </c>
    </row>
    <row r="197" ht="15.75" customHeight="1">
      <c r="A197" s="90" t="s">
        <v>227</v>
      </c>
      <c r="B197" s="79"/>
      <c r="C197" s="80"/>
      <c r="D197" s="79"/>
      <c r="E197" s="81"/>
      <c r="F197" s="46">
        <f t="shared" si="12"/>
        <v>0</v>
      </c>
    </row>
    <row r="198" ht="15.75" customHeight="1">
      <c r="A198" s="90" t="s">
        <v>228</v>
      </c>
      <c r="B198" s="79"/>
      <c r="C198" s="80"/>
      <c r="D198" s="79"/>
      <c r="E198" s="81"/>
      <c r="F198" s="46">
        <f t="shared" si="12"/>
        <v>0</v>
      </c>
    </row>
    <row r="199" ht="15.75" customHeight="1">
      <c r="A199" s="90" t="s">
        <v>229</v>
      </c>
      <c r="B199" s="79"/>
      <c r="C199" s="80"/>
      <c r="D199" s="79"/>
      <c r="E199" s="81"/>
      <c r="F199" s="46">
        <f t="shared" si="12"/>
        <v>0</v>
      </c>
    </row>
    <row r="200" ht="15.75" customHeight="1">
      <c r="A200" s="90" t="s">
        <v>233</v>
      </c>
      <c r="B200" s="79"/>
      <c r="C200" s="80"/>
      <c r="D200" s="79"/>
      <c r="E200" s="81"/>
      <c r="F200" s="46">
        <f t="shared" si="12"/>
        <v>0</v>
      </c>
    </row>
    <row r="201" ht="15.75" customHeight="1">
      <c r="A201" s="90" t="s">
        <v>243</v>
      </c>
      <c r="B201" s="79"/>
      <c r="C201" s="80"/>
      <c r="D201" s="79"/>
      <c r="E201" s="81"/>
      <c r="F201" s="46">
        <f t="shared" si="12"/>
        <v>0</v>
      </c>
    </row>
    <row r="202" ht="15.75" customHeight="1">
      <c r="A202" s="90" t="s">
        <v>235</v>
      </c>
      <c r="B202" s="79"/>
      <c r="C202" s="80"/>
      <c r="D202" s="79"/>
      <c r="E202" s="81"/>
      <c r="F202" s="46">
        <f t="shared" si="12"/>
        <v>0</v>
      </c>
    </row>
    <row r="203" ht="15.75" customHeight="1">
      <c r="A203" s="90" t="s">
        <v>249</v>
      </c>
      <c r="B203" s="79"/>
      <c r="C203" s="80"/>
      <c r="D203" s="79"/>
      <c r="E203" s="81"/>
      <c r="F203" s="46">
        <f t="shared" si="12"/>
        <v>0</v>
      </c>
    </row>
    <row r="204" ht="15.75" customHeight="1">
      <c r="A204" s="90" t="s">
        <v>237</v>
      </c>
      <c r="B204" s="79"/>
      <c r="C204" s="80"/>
      <c r="D204" s="79"/>
      <c r="E204" s="81"/>
      <c r="F204" s="46">
        <f t="shared" si="12"/>
        <v>0</v>
      </c>
    </row>
    <row r="205" ht="15.75" customHeight="1">
      <c r="A205" s="90" t="s">
        <v>238</v>
      </c>
      <c r="B205" s="79"/>
      <c r="C205" s="80"/>
      <c r="D205" s="79"/>
      <c r="E205" s="81"/>
      <c r="F205" s="46">
        <f t="shared" si="12"/>
        <v>0</v>
      </c>
    </row>
    <row r="206" ht="15.75" customHeight="1">
      <c r="A206" s="90" t="s">
        <v>205</v>
      </c>
      <c r="B206" s="79"/>
      <c r="C206" s="80"/>
      <c r="D206" s="79"/>
      <c r="E206" s="81"/>
      <c r="F206" s="46">
        <f t="shared" si="12"/>
        <v>0</v>
      </c>
    </row>
    <row r="207" ht="15.75" customHeight="1">
      <c r="A207" s="90" t="s">
        <v>205</v>
      </c>
      <c r="B207" s="79"/>
      <c r="C207" s="80"/>
      <c r="D207" s="79"/>
      <c r="E207" s="81"/>
      <c r="F207" s="46">
        <f t="shared" si="12"/>
        <v>0</v>
      </c>
    </row>
    <row r="208" ht="15.75" customHeight="1">
      <c r="A208" s="91" t="s">
        <v>205</v>
      </c>
      <c r="B208" s="92"/>
      <c r="C208" s="93"/>
      <c r="D208" s="92"/>
      <c r="E208" s="94"/>
      <c r="F208" s="47">
        <f t="shared" si="12"/>
        <v>0</v>
      </c>
    </row>
    <row r="209" ht="15.75" customHeight="1">
      <c r="A209" s="39"/>
      <c r="B209" s="40"/>
      <c r="C209" s="41"/>
      <c r="D209" s="40"/>
      <c r="E209" s="42" t="s">
        <v>60</v>
      </c>
      <c r="F209" s="43">
        <f>SUM(F196:F208)</f>
        <v>0</v>
      </c>
    </row>
    <row r="210" ht="15.75" customHeight="1">
      <c r="A210" s="95"/>
      <c r="B210" s="96"/>
      <c r="C210" s="97"/>
      <c r="D210" s="96"/>
      <c r="E210" s="98"/>
      <c r="F210" s="98"/>
    </row>
    <row r="211" ht="15.75" customHeight="1">
      <c r="A211" s="28" t="s">
        <v>251</v>
      </c>
      <c r="B211" s="29"/>
      <c r="C211" s="30"/>
      <c r="D211" s="29"/>
      <c r="E211" s="29"/>
      <c r="F211" s="31"/>
    </row>
    <row r="212" ht="15.75" customHeight="1">
      <c r="A212" s="32" t="s">
        <v>18</v>
      </c>
      <c r="B212" s="33" t="s">
        <v>19</v>
      </c>
      <c r="C212" s="34" t="s">
        <v>20</v>
      </c>
      <c r="D212" s="33" t="s">
        <v>21</v>
      </c>
      <c r="E212" s="33" t="s">
        <v>22</v>
      </c>
      <c r="F212" s="35" t="s">
        <v>23</v>
      </c>
    </row>
    <row r="213" ht="15.75" customHeight="1">
      <c r="A213" s="90" t="s">
        <v>241</v>
      </c>
      <c r="B213" s="79"/>
      <c r="C213" s="80"/>
      <c r="D213" s="79"/>
      <c r="E213" s="81"/>
      <c r="F213" s="46">
        <f t="shared" ref="F213:F225" si="13">E213*D213</f>
        <v>0</v>
      </c>
    </row>
    <row r="214" ht="15.75" customHeight="1">
      <c r="A214" s="90" t="s">
        <v>227</v>
      </c>
      <c r="B214" s="79"/>
      <c r="C214" s="80"/>
      <c r="D214" s="79"/>
      <c r="E214" s="81"/>
      <c r="F214" s="46">
        <f t="shared" si="13"/>
        <v>0</v>
      </c>
    </row>
    <row r="215" ht="15.75" customHeight="1">
      <c r="A215" s="90" t="s">
        <v>228</v>
      </c>
      <c r="B215" s="79"/>
      <c r="C215" s="80"/>
      <c r="D215" s="79"/>
      <c r="E215" s="81"/>
      <c r="F215" s="46">
        <f t="shared" si="13"/>
        <v>0</v>
      </c>
    </row>
    <row r="216" ht="15.75" customHeight="1">
      <c r="A216" s="90" t="s">
        <v>229</v>
      </c>
      <c r="B216" s="79"/>
      <c r="C216" s="80"/>
      <c r="D216" s="79"/>
      <c r="E216" s="81"/>
      <c r="F216" s="46">
        <f t="shared" si="13"/>
        <v>0</v>
      </c>
    </row>
    <row r="217" ht="15.75" customHeight="1">
      <c r="A217" s="90" t="s">
        <v>233</v>
      </c>
      <c r="B217" s="79"/>
      <c r="C217" s="80"/>
      <c r="D217" s="79"/>
      <c r="E217" s="81"/>
      <c r="F217" s="46">
        <f t="shared" si="13"/>
        <v>0</v>
      </c>
    </row>
    <row r="218" ht="15.75" customHeight="1">
      <c r="A218" s="90" t="s">
        <v>243</v>
      </c>
      <c r="B218" s="79"/>
      <c r="C218" s="80"/>
      <c r="D218" s="79"/>
      <c r="E218" s="81"/>
      <c r="F218" s="46">
        <f t="shared" si="13"/>
        <v>0</v>
      </c>
    </row>
    <row r="219" ht="15.75" customHeight="1">
      <c r="A219" s="90" t="s">
        <v>235</v>
      </c>
      <c r="B219" s="79"/>
      <c r="C219" s="80"/>
      <c r="D219" s="79"/>
      <c r="E219" s="81"/>
      <c r="F219" s="46">
        <f t="shared" si="13"/>
        <v>0</v>
      </c>
    </row>
    <row r="220" ht="15.75" customHeight="1">
      <c r="A220" s="90" t="s">
        <v>249</v>
      </c>
      <c r="B220" s="79"/>
      <c r="C220" s="80"/>
      <c r="D220" s="79"/>
      <c r="E220" s="81"/>
      <c r="F220" s="46">
        <f t="shared" si="13"/>
        <v>0</v>
      </c>
    </row>
    <row r="221" ht="15.75" customHeight="1">
      <c r="A221" s="90" t="s">
        <v>237</v>
      </c>
      <c r="B221" s="79"/>
      <c r="C221" s="80"/>
      <c r="D221" s="79"/>
      <c r="E221" s="81"/>
      <c r="F221" s="46">
        <f t="shared" si="13"/>
        <v>0</v>
      </c>
    </row>
    <row r="222" ht="15.75" customHeight="1">
      <c r="A222" s="90" t="s">
        <v>238</v>
      </c>
      <c r="B222" s="79"/>
      <c r="C222" s="80"/>
      <c r="D222" s="79"/>
      <c r="E222" s="81"/>
      <c r="F222" s="46">
        <f t="shared" si="13"/>
        <v>0</v>
      </c>
    </row>
    <row r="223" ht="15.75" customHeight="1">
      <c r="A223" s="90" t="s">
        <v>205</v>
      </c>
      <c r="B223" s="79"/>
      <c r="C223" s="80"/>
      <c r="D223" s="79"/>
      <c r="E223" s="81"/>
      <c r="F223" s="46">
        <f t="shared" si="13"/>
        <v>0</v>
      </c>
    </row>
    <row r="224" ht="15.75" customHeight="1">
      <c r="A224" s="90" t="s">
        <v>205</v>
      </c>
      <c r="B224" s="79"/>
      <c r="C224" s="80"/>
      <c r="D224" s="79"/>
      <c r="E224" s="81"/>
      <c r="F224" s="46">
        <f t="shared" si="13"/>
        <v>0</v>
      </c>
    </row>
    <row r="225" ht="15.75" customHeight="1">
      <c r="A225" s="91" t="s">
        <v>205</v>
      </c>
      <c r="B225" s="92"/>
      <c r="C225" s="93"/>
      <c r="D225" s="92"/>
      <c r="E225" s="94"/>
      <c r="F225" s="47">
        <f t="shared" si="13"/>
        <v>0</v>
      </c>
    </row>
    <row r="226" ht="15.75" customHeight="1">
      <c r="A226" s="39"/>
      <c r="B226" s="40"/>
      <c r="C226" s="41"/>
      <c r="D226" s="40"/>
      <c r="E226" s="42" t="s">
        <v>60</v>
      </c>
      <c r="F226" s="43">
        <f>SUM(F213:F225)</f>
        <v>0</v>
      </c>
    </row>
    <row r="227" ht="15.75" customHeight="1">
      <c r="A227" s="95"/>
      <c r="B227" s="96"/>
      <c r="C227" s="97"/>
      <c r="D227" s="96"/>
      <c r="E227" s="98"/>
      <c r="F227" s="98"/>
    </row>
    <row r="228" ht="15.75" customHeight="1">
      <c r="A228" s="28" t="s">
        <v>252</v>
      </c>
      <c r="B228" s="29"/>
      <c r="C228" s="30"/>
      <c r="D228" s="29"/>
      <c r="E228" s="29"/>
      <c r="F228" s="31"/>
    </row>
    <row r="229" ht="15.75" customHeight="1">
      <c r="A229" s="32" t="s">
        <v>18</v>
      </c>
      <c r="B229" s="33" t="s">
        <v>19</v>
      </c>
      <c r="C229" s="34" t="s">
        <v>20</v>
      </c>
      <c r="D229" s="33" t="s">
        <v>21</v>
      </c>
      <c r="E229" s="33" t="s">
        <v>22</v>
      </c>
      <c r="F229" s="35" t="s">
        <v>23</v>
      </c>
    </row>
    <row r="230" ht="15.75" customHeight="1">
      <c r="A230" s="90" t="s">
        <v>241</v>
      </c>
      <c r="B230" s="79"/>
      <c r="C230" s="80"/>
      <c r="D230" s="79"/>
      <c r="E230" s="81"/>
      <c r="F230" s="46">
        <f t="shared" ref="F230:F242" si="14">E230*D230</f>
        <v>0</v>
      </c>
    </row>
    <row r="231" ht="15.75" customHeight="1">
      <c r="A231" s="90" t="s">
        <v>227</v>
      </c>
      <c r="B231" s="79"/>
      <c r="C231" s="80"/>
      <c r="D231" s="79"/>
      <c r="E231" s="81"/>
      <c r="F231" s="46">
        <f t="shared" si="14"/>
        <v>0</v>
      </c>
    </row>
    <row r="232" ht="15.75" customHeight="1">
      <c r="A232" s="90" t="s">
        <v>228</v>
      </c>
      <c r="B232" s="79"/>
      <c r="C232" s="80"/>
      <c r="D232" s="79"/>
      <c r="E232" s="81"/>
      <c r="F232" s="46">
        <f t="shared" si="14"/>
        <v>0</v>
      </c>
    </row>
    <row r="233" ht="15.75" customHeight="1">
      <c r="A233" s="90" t="s">
        <v>229</v>
      </c>
      <c r="B233" s="79"/>
      <c r="C233" s="80"/>
      <c r="D233" s="79"/>
      <c r="E233" s="81"/>
      <c r="F233" s="46">
        <f t="shared" si="14"/>
        <v>0</v>
      </c>
    </row>
    <row r="234" ht="15.75" customHeight="1">
      <c r="A234" s="90" t="s">
        <v>233</v>
      </c>
      <c r="B234" s="79"/>
      <c r="C234" s="80"/>
      <c r="D234" s="79"/>
      <c r="E234" s="81"/>
      <c r="F234" s="46">
        <f t="shared" si="14"/>
        <v>0</v>
      </c>
    </row>
    <row r="235" ht="15.75" customHeight="1">
      <c r="A235" s="90" t="s">
        <v>243</v>
      </c>
      <c r="B235" s="79"/>
      <c r="C235" s="80"/>
      <c r="D235" s="79"/>
      <c r="E235" s="81"/>
      <c r="F235" s="46">
        <f t="shared" si="14"/>
        <v>0</v>
      </c>
    </row>
    <row r="236" ht="15.75" customHeight="1">
      <c r="A236" s="90" t="s">
        <v>235</v>
      </c>
      <c r="B236" s="79"/>
      <c r="C236" s="80"/>
      <c r="D236" s="79"/>
      <c r="E236" s="81"/>
      <c r="F236" s="46">
        <f t="shared" si="14"/>
        <v>0</v>
      </c>
    </row>
    <row r="237" ht="15.75" customHeight="1">
      <c r="A237" s="90" t="s">
        <v>249</v>
      </c>
      <c r="B237" s="79"/>
      <c r="C237" s="80"/>
      <c r="D237" s="79"/>
      <c r="E237" s="81"/>
      <c r="F237" s="46">
        <f t="shared" si="14"/>
        <v>0</v>
      </c>
    </row>
    <row r="238" ht="15.75" customHeight="1">
      <c r="A238" s="90" t="s">
        <v>237</v>
      </c>
      <c r="B238" s="79"/>
      <c r="C238" s="80"/>
      <c r="D238" s="79"/>
      <c r="E238" s="81"/>
      <c r="F238" s="46">
        <f t="shared" si="14"/>
        <v>0</v>
      </c>
    </row>
    <row r="239" ht="15.75" customHeight="1">
      <c r="A239" s="90" t="s">
        <v>238</v>
      </c>
      <c r="B239" s="79"/>
      <c r="C239" s="80"/>
      <c r="D239" s="79"/>
      <c r="E239" s="81"/>
      <c r="F239" s="46">
        <f t="shared" si="14"/>
        <v>0</v>
      </c>
    </row>
    <row r="240" ht="15.75" customHeight="1">
      <c r="A240" s="90" t="s">
        <v>205</v>
      </c>
      <c r="B240" s="79"/>
      <c r="C240" s="80"/>
      <c r="D240" s="79"/>
      <c r="E240" s="81"/>
      <c r="F240" s="46">
        <f t="shared" si="14"/>
        <v>0</v>
      </c>
    </row>
    <row r="241" ht="15.75" customHeight="1">
      <c r="A241" s="90" t="s">
        <v>205</v>
      </c>
      <c r="B241" s="79"/>
      <c r="C241" s="80"/>
      <c r="D241" s="79"/>
      <c r="E241" s="81"/>
      <c r="F241" s="46">
        <f t="shared" si="14"/>
        <v>0</v>
      </c>
    </row>
    <row r="242" ht="15.75" customHeight="1">
      <c r="A242" s="91" t="s">
        <v>205</v>
      </c>
      <c r="B242" s="92"/>
      <c r="C242" s="93"/>
      <c r="D242" s="92"/>
      <c r="E242" s="94"/>
      <c r="F242" s="47">
        <f t="shared" si="14"/>
        <v>0</v>
      </c>
    </row>
    <row r="243" ht="15.75" customHeight="1">
      <c r="A243" s="39"/>
      <c r="B243" s="40"/>
      <c r="C243" s="41"/>
      <c r="D243" s="40"/>
      <c r="E243" s="42" t="s">
        <v>60</v>
      </c>
      <c r="F243" s="43">
        <f>SUM(F230:F242)</f>
        <v>0</v>
      </c>
    </row>
    <row r="244" ht="15.75" customHeight="1">
      <c r="A244" s="95"/>
      <c r="B244" s="96"/>
      <c r="C244" s="97"/>
      <c r="D244" s="96"/>
      <c r="E244" s="98"/>
      <c r="F244" s="98"/>
    </row>
    <row r="245" ht="15.75" customHeight="1">
      <c r="A245" s="28" t="s">
        <v>253</v>
      </c>
      <c r="B245" s="29"/>
      <c r="C245" s="30"/>
      <c r="D245" s="29"/>
      <c r="E245" s="29"/>
      <c r="F245" s="31"/>
    </row>
    <row r="246" ht="15.75" customHeight="1">
      <c r="A246" s="32" t="s">
        <v>18</v>
      </c>
      <c r="B246" s="33" t="s">
        <v>19</v>
      </c>
      <c r="C246" s="34" t="s">
        <v>20</v>
      </c>
      <c r="D246" s="33" t="s">
        <v>21</v>
      </c>
      <c r="E246" s="33" t="s">
        <v>22</v>
      </c>
      <c r="F246" s="35" t="s">
        <v>23</v>
      </c>
    </row>
    <row r="247" ht="15.75" customHeight="1">
      <c r="A247" s="90" t="s">
        <v>241</v>
      </c>
      <c r="B247" s="79"/>
      <c r="C247" s="80"/>
      <c r="D247" s="79"/>
      <c r="E247" s="81"/>
      <c r="F247" s="46">
        <f t="shared" ref="F247:F259" si="15">E247*D247</f>
        <v>0</v>
      </c>
    </row>
    <row r="248" ht="15.75" customHeight="1">
      <c r="A248" s="90" t="s">
        <v>227</v>
      </c>
      <c r="B248" s="79"/>
      <c r="C248" s="80"/>
      <c r="D248" s="79"/>
      <c r="E248" s="81"/>
      <c r="F248" s="46">
        <f t="shared" si="15"/>
        <v>0</v>
      </c>
    </row>
    <row r="249" ht="15.75" customHeight="1">
      <c r="A249" s="90" t="s">
        <v>228</v>
      </c>
      <c r="B249" s="79"/>
      <c r="C249" s="80"/>
      <c r="D249" s="79"/>
      <c r="E249" s="81"/>
      <c r="F249" s="46">
        <f t="shared" si="15"/>
        <v>0</v>
      </c>
    </row>
    <row r="250" ht="15.75" customHeight="1">
      <c r="A250" s="90" t="s">
        <v>229</v>
      </c>
      <c r="B250" s="79"/>
      <c r="C250" s="80"/>
      <c r="D250" s="79"/>
      <c r="E250" s="81"/>
      <c r="F250" s="46">
        <f t="shared" si="15"/>
        <v>0</v>
      </c>
    </row>
    <row r="251" ht="15.75" customHeight="1">
      <c r="A251" s="90" t="s">
        <v>233</v>
      </c>
      <c r="B251" s="79"/>
      <c r="C251" s="80"/>
      <c r="D251" s="79"/>
      <c r="E251" s="81"/>
      <c r="F251" s="46">
        <f t="shared" si="15"/>
        <v>0</v>
      </c>
    </row>
    <row r="252" ht="15.75" customHeight="1">
      <c r="A252" s="90" t="s">
        <v>243</v>
      </c>
      <c r="B252" s="79"/>
      <c r="C252" s="80"/>
      <c r="D252" s="79"/>
      <c r="E252" s="81"/>
      <c r="F252" s="46">
        <f t="shared" si="15"/>
        <v>0</v>
      </c>
    </row>
    <row r="253" ht="15.75" customHeight="1">
      <c r="A253" s="90" t="s">
        <v>235</v>
      </c>
      <c r="B253" s="79"/>
      <c r="C253" s="80"/>
      <c r="D253" s="79"/>
      <c r="E253" s="81"/>
      <c r="F253" s="46">
        <f t="shared" si="15"/>
        <v>0</v>
      </c>
    </row>
    <row r="254" ht="15.75" customHeight="1">
      <c r="A254" s="90" t="s">
        <v>249</v>
      </c>
      <c r="B254" s="79"/>
      <c r="C254" s="80"/>
      <c r="D254" s="79"/>
      <c r="E254" s="81"/>
      <c r="F254" s="46">
        <f t="shared" si="15"/>
        <v>0</v>
      </c>
    </row>
    <row r="255" ht="15.75" customHeight="1">
      <c r="A255" s="90" t="s">
        <v>237</v>
      </c>
      <c r="B255" s="79"/>
      <c r="C255" s="80"/>
      <c r="D255" s="79"/>
      <c r="E255" s="81"/>
      <c r="F255" s="46">
        <f t="shared" si="15"/>
        <v>0</v>
      </c>
    </row>
    <row r="256" ht="15.75" customHeight="1">
      <c r="A256" s="90" t="s">
        <v>238</v>
      </c>
      <c r="B256" s="79"/>
      <c r="C256" s="80"/>
      <c r="D256" s="79"/>
      <c r="E256" s="81"/>
      <c r="F256" s="46">
        <f t="shared" si="15"/>
        <v>0</v>
      </c>
    </row>
    <row r="257" ht="15.75" customHeight="1">
      <c r="A257" s="90" t="s">
        <v>205</v>
      </c>
      <c r="B257" s="79"/>
      <c r="C257" s="80"/>
      <c r="D257" s="79"/>
      <c r="E257" s="81"/>
      <c r="F257" s="46">
        <f t="shared" si="15"/>
        <v>0</v>
      </c>
    </row>
    <row r="258" ht="15.75" customHeight="1">
      <c r="A258" s="90" t="s">
        <v>205</v>
      </c>
      <c r="B258" s="79"/>
      <c r="C258" s="80"/>
      <c r="D258" s="79"/>
      <c r="E258" s="81"/>
      <c r="F258" s="46">
        <f t="shared" si="15"/>
        <v>0</v>
      </c>
    </row>
    <row r="259" ht="15.75" customHeight="1">
      <c r="A259" s="91" t="s">
        <v>205</v>
      </c>
      <c r="B259" s="92"/>
      <c r="C259" s="93"/>
      <c r="D259" s="92"/>
      <c r="E259" s="94"/>
      <c r="F259" s="47">
        <f t="shared" si="15"/>
        <v>0</v>
      </c>
    </row>
    <row r="260" ht="15.75" customHeight="1">
      <c r="A260" s="39"/>
      <c r="B260" s="40"/>
      <c r="C260" s="41"/>
      <c r="D260" s="40"/>
      <c r="E260" s="42" t="s">
        <v>60</v>
      </c>
      <c r="F260" s="43">
        <f>SUM(F247:F259)</f>
        <v>0</v>
      </c>
    </row>
    <row r="261" ht="15.75" customHeight="1">
      <c r="A261" s="95"/>
      <c r="B261" s="96"/>
      <c r="C261" s="97"/>
      <c r="D261" s="96"/>
      <c r="E261" s="98"/>
      <c r="F261" s="98"/>
    </row>
    <row r="262" ht="15.75" customHeight="1">
      <c r="A262" s="28" t="s">
        <v>254</v>
      </c>
      <c r="B262" s="29"/>
      <c r="C262" s="30"/>
      <c r="D262" s="29"/>
      <c r="E262" s="29"/>
      <c r="F262" s="31"/>
    </row>
    <row r="263" ht="15.75" customHeight="1">
      <c r="A263" s="32" t="s">
        <v>18</v>
      </c>
      <c r="B263" s="33" t="s">
        <v>19</v>
      </c>
      <c r="C263" s="34" t="s">
        <v>20</v>
      </c>
      <c r="D263" s="33" t="s">
        <v>21</v>
      </c>
      <c r="E263" s="33" t="s">
        <v>22</v>
      </c>
      <c r="F263" s="35" t="s">
        <v>23</v>
      </c>
    </row>
    <row r="264" ht="15.75" customHeight="1">
      <c r="A264" s="90" t="s">
        <v>241</v>
      </c>
      <c r="B264" s="79"/>
      <c r="C264" s="80"/>
      <c r="D264" s="79"/>
      <c r="E264" s="81"/>
      <c r="F264" s="46">
        <f t="shared" ref="F264:F276" si="16">E264*D264</f>
        <v>0</v>
      </c>
    </row>
    <row r="265" ht="15.75" customHeight="1">
      <c r="A265" s="90" t="s">
        <v>227</v>
      </c>
      <c r="B265" s="79"/>
      <c r="C265" s="80"/>
      <c r="D265" s="79"/>
      <c r="E265" s="81"/>
      <c r="F265" s="46">
        <f t="shared" si="16"/>
        <v>0</v>
      </c>
    </row>
    <row r="266" ht="15.75" customHeight="1">
      <c r="A266" s="90" t="s">
        <v>228</v>
      </c>
      <c r="B266" s="79"/>
      <c r="C266" s="80"/>
      <c r="D266" s="79"/>
      <c r="E266" s="81"/>
      <c r="F266" s="46">
        <f t="shared" si="16"/>
        <v>0</v>
      </c>
    </row>
    <row r="267" ht="15.75" customHeight="1">
      <c r="A267" s="90" t="s">
        <v>229</v>
      </c>
      <c r="B267" s="79"/>
      <c r="C267" s="80"/>
      <c r="D267" s="79"/>
      <c r="E267" s="81"/>
      <c r="F267" s="46">
        <f t="shared" si="16"/>
        <v>0</v>
      </c>
    </row>
    <row r="268" ht="15.75" customHeight="1">
      <c r="A268" s="90" t="s">
        <v>233</v>
      </c>
      <c r="B268" s="79"/>
      <c r="C268" s="80"/>
      <c r="D268" s="79"/>
      <c r="E268" s="81"/>
      <c r="F268" s="46">
        <f t="shared" si="16"/>
        <v>0</v>
      </c>
    </row>
    <row r="269" ht="15.75" customHeight="1">
      <c r="A269" s="90" t="s">
        <v>243</v>
      </c>
      <c r="B269" s="79"/>
      <c r="C269" s="80"/>
      <c r="D269" s="79"/>
      <c r="E269" s="81"/>
      <c r="F269" s="46">
        <f t="shared" si="16"/>
        <v>0</v>
      </c>
    </row>
    <row r="270" ht="15.75" customHeight="1">
      <c r="A270" s="90" t="s">
        <v>235</v>
      </c>
      <c r="B270" s="79"/>
      <c r="C270" s="80"/>
      <c r="D270" s="79"/>
      <c r="E270" s="81"/>
      <c r="F270" s="46">
        <f t="shared" si="16"/>
        <v>0</v>
      </c>
    </row>
    <row r="271" ht="15.75" customHeight="1">
      <c r="A271" s="90" t="s">
        <v>249</v>
      </c>
      <c r="B271" s="79"/>
      <c r="C271" s="80"/>
      <c r="D271" s="79"/>
      <c r="E271" s="81"/>
      <c r="F271" s="46">
        <f t="shared" si="16"/>
        <v>0</v>
      </c>
    </row>
    <row r="272" ht="15.75" customHeight="1">
      <c r="A272" s="90" t="s">
        <v>237</v>
      </c>
      <c r="B272" s="79"/>
      <c r="C272" s="80"/>
      <c r="D272" s="79"/>
      <c r="E272" s="81"/>
      <c r="F272" s="46">
        <f t="shared" si="16"/>
        <v>0</v>
      </c>
    </row>
    <row r="273" ht="15.75" customHeight="1">
      <c r="A273" s="90" t="s">
        <v>238</v>
      </c>
      <c r="B273" s="79"/>
      <c r="C273" s="80"/>
      <c r="D273" s="79"/>
      <c r="E273" s="81"/>
      <c r="F273" s="46">
        <f t="shared" si="16"/>
        <v>0</v>
      </c>
    </row>
    <row r="274" ht="15.75" customHeight="1">
      <c r="A274" s="90" t="s">
        <v>205</v>
      </c>
      <c r="B274" s="79"/>
      <c r="C274" s="80"/>
      <c r="D274" s="79"/>
      <c r="E274" s="81"/>
      <c r="F274" s="46">
        <f t="shared" si="16"/>
        <v>0</v>
      </c>
    </row>
    <row r="275" ht="15.75" customHeight="1">
      <c r="A275" s="90" t="s">
        <v>205</v>
      </c>
      <c r="B275" s="79"/>
      <c r="C275" s="80"/>
      <c r="D275" s="79"/>
      <c r="E275" s="81"/>
      <c r="F275" s="46">
        <f t="shared" si="16"/>
        <v>0</v>
      </c>
    </row>
    <row r="276" ht="15.75" customHeight="1">
      <c r="A276" s="91" t="s">
        <v>205</v>
      </c>
      <c r="B276" s="92"/>
      <c r="C276" s="93"/>
      <c r="D276" s="92"/>
      <c r="E276" s="94"/>
      <c r="F276" s="47">
        <f t="shared" si="16"/>
        <v>0</v>
      </c>
    </row>
    <row r="277" ht="15.75" customHeight="1">
      <c r="A277" s="39"/>
      <c r="B277" s="40"/>
      <c r="C277" s="41"/>
      <c r="D277" s="40"/>
      <c r="E277" s="42" t="s">
        <v>60</v>
      </c>
      <c r="F277" s="43">
        <f>SUM(F264:F276)</f>
        <v>0</v>
      </c>
    </row>
    <row r="278" ht="15.75" customHeight="1">
      <c r="A278" s="95"/>
      <c r="B278" s="96"/>
      <c r="C278" s="97"/>
      <c r="D278" s="96"/>
      <c r="E278" s="98"/>
      <c r="F278" s="98"/>
    </row>
    <row r="279" ht="15.75" customHeight="1">
      <c r="A279" s="28" t="s">
        <v>255</v>
      </c>
      <c r="B279" s="29"/>
      <c r="C279" s="30"/>
      <c r="D279" s="29"/>
      <c r="E279" s="29"/>
      <c r="F279" s="31"/>
    </row>
    <row r="280" ht="15.75" customHeight="1">
      <c r="A280" s="32" t="s">
        <v>18</v>
      </c>
      <c r="B280" s="33" t="s">
        <v>19</v>
      </c>
      <c r="C280" s="34" t="s">
        <v>20</v>
      </c>
      <c r="D280" s="33" t="s">
        <v>21</v>
      </c>
      <c r="E280" s="33" t="s">
        <v>22</v>
      </c>
      <c r="F280" s="35" t="s">
        <v>23</v>
      </c>
    </row>
    <row r="281" ht="15.75" customHeight="1">
      <c r="A281" s="90" t="s">
        <v>241</v>
      </c>
      <c r="B281" s="79"/>
      <c r="C281" s="80"/>
      <c r="D281" s="79"/>
      <c r="E281" s="81"/>
      <c r="F281" s="46">
        <f t="shared" ref="F281:F293" si="17">E281*D281</f>
        <v>0</v>
      </c>
    </row>
    <row r="282" ht="15.75" customHeight="1">
      <c r="A282" s="90" t="s">
        <v>227</v>
      </c>
      <c r="B282" s="79"/>
      <c r="C282" s="80"/>
      <c r="D282" s="79"/>
      <c r="E282" s="81"/>
      <c r="F282" s="46">
        <f t="shared" si="17"/>
        <v>0</v>
      </c>
    </row>
    <row r="283" ht="15.75" customHeight="1">
      <c r="A283" s="90" t="s">
        <v>228</v>
      </c>
      <c r="B283" s="79"/>
      <c r="C283" s="80"/>
      <c r="D283" s="79"/>
      <c r="E283" s="81"/>
      <c r="F283" s="46">
        <f t="shared" si="17"/>
        <v>0</v>
      </c>
    </row>
    <row r="284" ht="15.75" customHeight="1">
      <c r="A284" s="90" t="s">
        <v>229</v>
      </c>
      <c r="B284" s="79"/>
      <c r="C284" s="80"/>
      <c r="D284" s="79"/>
      <c r="E284" s="81"/>
      <c r="F284" s="46">
        <f t="shared" si="17"/>
        <v>0</v>
      </c>
    </row>
    <row r="285" ht="15.75" customHeight="1">
      <c r="A285" s="90" t="s">
        <v>233</v>
      </c>
      <c r="B285" s="79"/>
      <c r="C285" s="80"/>
      <c r="D285" s="79"/>
      <c r="E285" s="81"/>
      <c r="F285" s="46">
        <f t="shared" si="17"/>
        <v>0</v>
      </c>
    </row>
    <row r="286" ht="15.75" customHeight="1">
      <c r="A286" s="90" t="s">
        <v>243</v>
      </c>
      <c r="B286" s="79"/>
      <c r="C286" s="80"/>
      <c r="D286" s="79"/>
      <c r="E286" s="81"/>
      <c r="F286" s="46">
        <f t="shared" si="17"/>
        <v>0</v>
      </c>
    </row>
    <row r="287" ht="15.75" customHeight="1">
      <c r="A287" s="90" t="s">
        <v>235</v>
      </c>
      <c r="B287" s="79"/>
      <c r="C287" s="80"/>
      <c r="D287" s="79"/>
      <c r="E287" s="81"/>
      <c r="F287" s="46">
        <f t="shared" si="17"/>
        <v>0</v>
      </c>
    </row>
    <row r="288" ht="15.75" customHeight="1">
      <c r="A288" s="90" t="s">
        <v>249</v>
      </c>
      <c r="B288" s="79"/>
      <c r="C288" s="80"/>
      <c r="D288" s="79"/>
      <c r="E288" s="81"/>
      <c r="F288" s="46">
        <f t="shared" si="17"/>
        <v>0</v>
      </c>
    </row>
    <row r="289" ht="15.75" customHeight="1">
      <c r="A289" s="90" t="s">
        <v>237</v>
      </c>
      <c r="B289" s="79"/>
      <c r="C289" s="80"/>
      <c r="D289" s="79"/>
      <c r="E289" s="81"/>
      <c r="F289" s="46">
        <f t="shared" si="17"/>
        <v>0</v>
      </c>
    </row>
    <row r="290" ht="15.75" customHeight="1">
      <c r="A290" s="90" t="s">
        <v>238</v>
      </c>
      <c r="B290" s="79"/>
      <c r="C290" s="80"/>
      <c r="D290" s="79"/>
      <c r="E290" s="81"/>
      <c r="F290" s="46">
        <f t="shared" si="17"/>
        <v>0</v>
      </c>
    </row>
    <row r="291" ht="15.75" customHeight="1">
      <c r="A291" s="90" t="s">
        <v>205</v>
      </c>
      <c r="B291" s="79"/>
      <c r="C291" s="80"/>
      <c r="D291" s="79"/>
      <c r="E291" s="81"/>
      <c r="F291" s="46">
        <f t="shared" si="17"/>
        <v>0</v>
      </c>
    </row>
    <row r="292" ht="15.75" customHeight="1">
      <c r="A292" s="90" t="s">
        <v>205</v>
      </c>
      <c r="B292" s="79"/>
      <c r="C292" s="80"/>
      <c r="D292" s="79"/>
      <c r="E292" s="81"/>
      <c r="F292" s="46">
        <f t="shared" si="17"/>
        <v>0</v>
      </c>
    </row>
    <row r="293" ht="15.75" customHeight="1">
      <c r="A293" s="91" t="s">
        <v>205</v>
      </c>
      <c r="B293" s="92"/>
      <c r="C293" s="93"/>
      <c r="D293" s="92"/>
      <c r="E293" s="94"/>
      <c r="F293" s="47">
        <f t="shared" si="17"/>
        <v>0</v>
      </c>
    </row>
    <row r="294" ht="15.75" customHeight="1">
      <c r="A294" s="39"/>
      <c r="B294" s="40"/>
      <c r="C294" s="41"/>
      <c r="D294" s="40"/>
      <c r="E294" s="42" t="s">
        <v>60</v>
      </c>
      <c r="F294" s="43">
        <f>SUM(F281:F293)</f>
        <v>0</v>
      </c>
    </row>
    <row r="295" ht="15.75" customHeight="1">
      <c r="B295" s="44"/>
      <c r="C295" s="45"/>
      <c r="D295" s="44"/>
      <c r="E295" s="44"/>
    </row>
    <row r="296" ht="15.75" customHeight="1">
      <c r="A296" s="28" t="s">
        <v>256</v>
      </c>
      <c r="B296" s="29"/>
      <c r="C296" s="30"/>
      <c r="D296" s="29"/>
      <c r="E296" s="29"/>
      <c r="F296" s="31"/>
    </row>
    <row r="297" ht="15.75" customHeight="1">
      <c r="A297" s="32" t="s">
        <v>18</v>
      </c>
      <c r="B297" s="33" t="s">
        <v>19</v>
      </c>
      <c r="C297" s="34" t="s">
        <v>20</v>
      </c>
      <c r="D297" s="33" t="s">
        <v>21</v>
      </c>
      <c r="E297" s="33" t="s">
        <v>22</v>
      </c>
      <c r="F297" s="35" t="s">
        <v>23</v>
      </c>
    </row>
    <row r="298" ht="15.75" customHeight="1">
      <c r="A298" s="85" t="s">
        <v>225</v>
      </c>
      <c r="B298" s="86"/>
      <c r="C298" s="87"/>
      <c r="D298" s="86"/>
      <c r="E298" s="88"/>
      <c r="F298" s="89">
        <f t="shared" ref="F298:F320" si="18">E298*D298</f>
        <v>0</v>
      </c>
    </row>
    <row r="299" ht="15.75" customHeight="1">
      <c r="A299" s="90" t="s">
        <v>226</v>
      </c>
      <c r="B299" s="79"/>
      <c r="C299" s="80"/>
      <c r="D299" s="79"/>
      <c r="E299" s="81"/>
      <c r="F299" s="46">
        <f t="shared" si="18"/>
        <v>0</v>
      </c>
    </row>
    <row r="300" ht="15.75" customHeight="1">
      <c r="A300" s="90" t="s">
        <v>241</v>
      </c>
      <c r="B300" s="79"/>
      <c r="C300" s="80"/>
      <c r="D300" s="79"/>
      <c r="E300" s="81"/>
      <c r="F300" s="46">
        <f t="shared" si="18"/>
        <v>0</v>
      </c>
    </row>
    <row r="301" ht="15.75" customHeight="1">
      <c r="A301" s="90" t="s">
        <v>227</v>
      </c>
      <c r="B301" s="79"/>
      <c r="C301" s="80"/>
      <c r="D301" s="79"/>
      <c r="E301" s="81"/>
      <c r="F301" s="46">
        <f t="shared" si="18"/>
        <v>0</v>
      </c>
    </row>
    <row r="302" ht="15.75" customHeight="1">
      <c r="A302" s="90" t="s">
        <v>242</v>
      </c>
      <c r="B302" s="79"/>
      <c r="C302" s="80"/>
      <c r="D302" s="79"/>
      <c r="E302" s="81"/>
      <c r="F302" s="46">
        <f t="shared" si="18"/>
        <v>0</v>
      </c>
    </row>
    <row r="303" ht="15.75" customHeight="1">
      <c r="A303" s="90" t="s">
        <v>228</v>
      </c>
      <c r="B303" s="79"/>
      <c r="C303" s="80"/>
      <c r="D303" s="79"/>
      <c r="E303" s="81"/>
      <c r="F303" s="46">
        <f t="shared" si="18"/>
        <v>0</v>
      </c>
    </row>
    <row r="304" ht="15.75" customHeight="1">
      <c r="A304" s="90" t="s">
        <v>229</v>
      </c>
      <c r="B304" s="79"/>
      <c r="C304" s="80"/>
      <c r="D304" s="79"/>
      <c r="E304" s="81"/>
      <c r="F304" s="46">
        <f t="shared" si="18"/>
        <v>0</v>
      </c>
    </row>
    <row r="305" ht="15.75" customHeight="1">
      <c r="A305" s="90" t="s">
        <v>230</v>
      </c>
      <c r="B305" s="79"/>
      <c r="C305" s="80"/>
      <c r="D305" s="79"/>
      <c r="E305" s="81"/>
      <c r="F305" s="46">
        <f t="shared" si="18"/>
        <v>0</v>
      </c>
    </row>
    <row r="306" ht="15.75" customHeight="1">
      <c r="A306" s="90" t="s">
        <v>231</v>
      </c>
      <c r="B306" s="79"/>
      <c r="C306" s="80"/>
      <c r="D306" s="79"/>
      <c r="E306" s="81"/>
      <c r="F306" s="46">
        <f t="shared" si="18"/>
        <v>0</v>
      </c>
    </row>
    <row r="307" ht="15.75" customHeight="1">
      <c r="A307" s="90" t="s">
        <v>247</v>
      </c>
      <c r="B307" s="79"/>
      <c r="C307" s="80"/>
      <c r="D307" s="79"/>
      <c r="E307" s="81"/>
      <c r="F307" s="46">
        <f t="shared" si="18"/>
        <v>0</v>
      </c>
    </row>
    <row r="308" ht="15.75" customHeight="1">
      <c r="A308" s="90" t="s">
        <v>233</v>
      </c>
      <c r="B308" s="79"/>
      <c r="C308" s="80"/>
      <c r="D308" s="79"/>
      <c r="E308" s="81"/>
      <c r="F308" s="46">
        <f t="shared" si="18"/>
        <v>0</v>
      </c>
    </row>
    <row r="309" ht="15.75" customHeight="1">
      <c r="A309" s="90" t="s">
        <v>234</v>
      </c>
      <c r="B309" s="79"/>
      <c r="C309" s="80"/>
      <c r="D309" s="79"/>
      <c r="E309" s="81"/>
      <c r="F309" s="46">
        <f t="shared" si="18"/>
        <v>0</v>
      </c>
    </row>
    <row r="310" ht="15.75" customHeight="1">
      <c r="A310" s="90" t="s">
        <v>257</v>
      </c>
      <c r="B310" s="79"/>
      <c r="C310" s="80"/>
      <c r="D310" s="79"/>
      <c r="E310" s="81"/>
      <c r="F310" s="46">
        <f t="shared" si="18"/>
        <v>0</v>
      </c>
    </row>
    <row r="311" ht="15.75" customHeight="1">
      <c r="A311" s="90" t="s">
        <v>235</v>
      </c>
      <c r="B311" s="79"/>
      <c r="C311" s="80"/>
      <c r="D311" s="79"/>
      <c r="E311" s="81"/>
      <c r="F311" s="46">
        <f t="shared" si="18"/>
        <v>0</v>
      </c>
    </row>
    <row r="312" ht="15.75" customHeight="1">
      <c r="A312" s="90" t="s">
        <v>236</v>
      </c>
      <c r="B312" s="79"/>
      <c r="C312" s="80"/>
      <c r="D312" s="79"/>
      <c r="E312" s="81"/>
      <c r="F312" s="46">
        <f t="shared" si="18"/>
        <v>0</v>
      </c>
    </row>
    <row r="313" ht="15.75" customHeight="1">
      <c r="A313" s="90" t="s">
        <v>237</v>
      </c>
      <c r="B313" s="79"/>
      <c r="C313" s="80"/>
      <c r="D313" s="79"/>
      <c r="E313" s="81"/>
      <c r="F313" s="46">
        <f t="shared" si="18"/>
        <v>0</v>
      </c>
    </row>
    <row r="314" ht="15.75" customHeight="1">
      <c r="A314" s="90" t="s">
        <v>238</v>
      </c>
      <c r="B314" s="79"/>
      <c r="C314" s="80"/>
      <c r="D314" s="79"/>
      <c r="E314" s="81"/>
      <c r="F314" s="46">
        <f t="shared" si="18"/>
        <v>0</v>
      </c>
    </row>
    <row r="315" ht="15.75" customHeight="1">
      <c r="A315" s="90" t="s">
        <v>205</v>
      </c>
      <c r="B315" s="79"/>
      <c r="C315" s="80"/>
      <c r="D315" s="79"/>
      <c r="E315" s="81"/>
      <c r="F315" s="46">
        <f t="shared" si="18"/>
        <v>0</v>
      </c>
    </row>
    <row r="316" ht="15.75" customHeight="1">
      <c r="A316" s="90" t="s">
        <v>205</v>
      </c>
      <c r="B316" s="79"/>
      <c r="C316" s="80"/>
      <c r="D316" s="79"/>
      <c r="E316" s="81"/>
      <c r="F316" s="46">
        <f t="shared" si="18"/>
        <v>0</v>
      </c>
    </row>
    <row r="317" ht="15.75" customHeight="1">
      <c r="A317" s="90" t="s">
        <v>205</v>
      </c>
      <c r="B317" s="79"/>
      <c r="C317" s="80"/>
      <c r="D317" s="79"/>
      <c r="E317" s="81"/>
      <c r="F317" s="46">
        <f t="shared" si="18"/>
        <v>0</v>
      </c>
    </row>
    <row r="318" ht="15.75" customHeight="1">
      <c r="A318" s="90" t="s">
        <v>205</v>
      </c>
      <c r="B318" s="79"/>
      <c r="C318" s="80"/>
      <c r="D318" s="79"/>
      <c r="E318" s="81"/>
      <c r="F318" s="46">
        <f t="shared" si="18"/>
        <v>0</v>
      </c>
    </row>
    <row r="319" ht="15.75" customHeight="1">
      <c r="A319" s="90" t="s">
        <v>205</v>
      </c>
      <c r="B319" s="79"/>
      <c r="C319" s="80"/>
      <c r="D319" s="79"/>
      <c r="E319" s="81"/>
      <c r="F319" s="46">
        <f t="shared" si="18"/>
        <v>0</v>
      </c>
    </row>
    <row r="320" ht="15.75" customHeight="1">
      <c r="A320" s="91" t="s">
        <v>205</v>
      </c>
      <c r="B320" s="92"/>
      <c r="C320" s="93"/>
      <c r="D320" s="92"/>
      <c r="E320" s="94"/>
      <c r="F320" s="47">
        <f t="shared" si="18"/>
        <v>0</v>
      </c>
    </row>
    <row r="321" ht="15.75" customHeight="1">
      <c r="A321" s="39"/>
      <c r="B321" s="40"/>
      <c r="C321" s="41"/>
      <c r="D321" s="40"/>
      <c r="E321" s="42" t="s">
        <v>60</v>
      </c>
      <c r="F321" s="43">
        <f>SUM(F298:F320)</f>
        <v>0</v>
      </c>
    </row>
    <row r="322" ht="15.75" customHeight="1">
      <c r="B322" s="44"/>
      <c r="C322" s="45"/>
      <c r="D322" s="44"/>
      <c r="E322" s="44"/>
    </row>
    <row r="323" ht="15.75" customHeight="1">
      <c r="A323" s="28" t="s">
        <v>258</v>
      </c>
      <c r="B323" s="29"/>
      <c r="C323" s="30"/>
      <c r="D323" s="29"/>
      <c r="E323" s="29"/>
      <c r="F323" s="31"/>
    </row>
    <row r="324" ht="15.75" customHeight="1">
      <c r="A324" s="32" t="s">
        <v>18</v>
      </c>
      <c r="B324" s="33" t="s">
        <v>19</v>
      </c>
      <c r="C324" s="34" t="s">
        <v>20</v>
      </c>
      <c r="D324" s="33" t="s">
        <v>21</v>
      </c>
      <c r="E324" s="33" t="s">
        <v>22</v>
      </c>
      <c r="F324" s="35" t="s">
        <v>23</v>
      </c>
    </row>
    <row r="325" ht="15.75" customHeight="1">
      <c r="A325" s="85" t="s">
        <v>225</v>
      </c>
      <c r="B325" s="86"/>
      <c r="C325" s="87"/>
      <c r="D325" s="86"/>
      <c r="E325" s="88"/>
      <c r="F325" s="89">
        <f t="shared" ref="F325:F345" si="19">E325*D325</f>
        <v>0</v>
      </c>
    </row>
    <row r="326" ht="15.75" customHeight="1">
      <c r="A326" s="90" t="s">
        <v>226</v>
      </c>
      <c r="B326" s="79"/>
      <c r="C326" s="80"/>
      <c r="D326" s="79"/>
      <c r="E326" s="81"/>
      <c r="F326" s="46">
        <f t="shared" si="19"/>
        <v>0</v>
      </c>
    </row>
    <row r="327" ht="15.75" customHeight="1">
      <c r="A327" s="90" t="s">
        <v>227</v>
      </c>
      <c r="B327" s="79"/>
      <c r="C327" s="80"/>
      <c r="D327" s="79"/>
      <c r="E327" s="81"/>
      <c r="F327" s="46">
        <f t="shared" si="19"/>
        <v>0</v>
      </c>
    </row>
    <row r="328" ht="15.75" customHeight="1">
      <c r="A328" s="90" t="s">
        <v>242</v>
      </c>
      <c r="B328" s="79"/>
      <c r="C328" s="80"/>
      <c r="D328" s="79"/>
      <c r="E328" s="81"/>
      <c r="F328" s="46">
        <f t="shared" si="19"/>
        <v>0</v>
      </c>
    </row>
    <row r="329" ht="15.75" customHeight="1">
      <c r="A329" s="90" t="s">
        <v>228</v>
      </c>
      <c r="B329" s="79"/>
      <c r="C329" s="80"/>
      <c r="D329" s="79"/>
      <c r="E329" s="81"/>
      <c r="F329" s="46">
        <f t="shared" si="19"/>
        <v>0</v>
      </c>
    </row>
    <row r="330" ht="15.75" customHeight="1">
      <c r="A330" s="90" t="s">
        <v>229</v>
      </c>
      <c r="B330" s="79"/>
      <c r="C330" s="80"/>
      <c r="D330" s="79"/>
      <c r="E330" s="81"/>
      <c r="F330" s="46">
        <f t="shared" si="19"/>
        <v>0</v>
      </c>
    </row>
    <row r="331" ht="15.75" customHeight="1">
      <c r="A331" s="90" t="s">
        <v>230</v>
      </c>
      <c r="B331" s="79"/>
      <c r="C331" s="80"/>
      <c r="D331" s="79"/>
      <c r="E331" s="81"/>
      <c r="F331" s="46">
        <f t="shared" si="19"/>
        <v>0</v>
      </c>
    </row>
    <row r="332" ht="15.75" customHeight="1">
      <c r="A332" s="90" t="s">
        <v>231</v>
      </c>
      <c r="B332" s="79"/>
      <c r="C332" s="80"/>
      <c r="D332" s="79"/>
      <c r="E332" s="81"/>
      <c r="F332" s="46">
        <f t="shared" si="19"/>
        <v>0</v>
      </c>
    </row>
    <row r="333" ht="15.75" customHeight="1">
      <c r="A333" s="90" t="s">
        <v>247</v>
      </c>
      <c r="B333" s="79"/>
      <c r="C333" s="80"/>
      <c r="D333" s="79"/>
      <c r="E333" s="81"/>
      <c r="F333" s="46">
        <f t="shared" si="19"/>
        <v>0</v>
      </c>
    </row>
    <row r="334" ht="15.75" customHeight="1">
      <c r="A334" s="90" t="s">
        <v>233</v>
      </c>
      <c r="B334" s="79"/>
      <c r="C334" s="80"/>
      <c r="D334" s="79"/>
      <c r="E334" s="81"/>
      <c r="F334" s="46">
        <f t="shared" si="19"/>
        <v>0</v>
      </c>
    </row>
    <row r="335" ht="15.75" customHeight="1">
      <c r="A335" s="90" t="s">
        <v>234</v>
      </c>
      <c r="B335" s="79"/>
      <c r="C335" s="80"/>
      <c r="D335" s="79"/>
      <c r="E335" s="81"/>
      <c r="F335" s="46">
        <f t="shared" si="19"/>
        <v>0</v>
      </c>
    </row>
    <row r="336" ht="15.75" customHeight="1">
      <c r="A336" s="90" t="s">
        <v>235</v>
      </c>
      <c r="B336" s="79"/>
      <c r="C336" s="80"/>
      <c r="D336" s="79"/>
      <c r="E336" s="81"/>
      <c r="F336" s="46">
        <f t="shared" si="19"/>
        <v>0</v>
      </c>
    </row>
    <row r="337" ht="15.75" customHeight="1">
      <c r="A337" s="90" t="s">
        <v>236</v>
      </c>
      <c r="B337" s="79"/>
      <c r="C337" s="80"/>
      <c r="D337" s="79"/>
      <c r="E337" s="81"/>
      <c r="F337" s="46">
        <f t="shared" si="19"/>
        <v>0</v>
      </c>
    </row>
    <row r="338" ht="15.75" customHeight="1">
      <c r="A338" s="90" t="s">
        <v>237</v>
      </c>
      <c r="B338" s="79"/>
      <c r="C338" s="80"/>
      <c r="D338" s="79"/>
      <c r="E338" s="81"/>
      <c r="F338" s="46">
        <f t="shared" si="19"/>
        <v>0</v>
      </c>
    </row>
    <row r="339" ht="15.75" customHeight="1">
      <c r="A339" s="90" t="s">
        <v>238</v>
      </c>
      <c r="B339" s="79"/>
      <c r="C339" s="80"/>
      <c r="D339" s="79"/>
      <c r="E339" s="81"/>
      <c r="F339" s="46">
        <f t="shared" si="19"/>
        <v>0</v>
      </c>
    </row>
    <row r="340" ht="15.75" customHeight="1">
      <c r="A340" s="90" t="s">
        <v>205</v>
      </c>
      <c r="B340" s="79"/>
      <c r="C340" s="80"/>
      <c r="D340" s="79"/>
      <c r="E340" s="81"/>
      <c r="F340" s="46">
        <f t="shared" si="19"/>
        <v>0</v>
      </c>
    </row>
    <row r="341" ht="15.75" customHeight="1">
      <c r="A341" s="90" t="s">
        <v>205</v>
      </c>
      <c r="B341" s="79"/>
      <c r="C341" s="80"/>
      <c r="D341" s="79"/>
      <c r="E341" s="81"/>
      <c r="F341" s="46">
        <f t="shared" si="19"/>
        <v>0</v>
      </c>
    </row>
    <row r="342" ht="15.75" customHeight="1">
      <c r="A342" s="90" t="s">
        <v>205</v>
      </c>
      <c r="B342" s="79"/>
      <c r="C342" s="80"/>
      <c r="D342" s="79"/>
      <c r="E342" s="81"/>
      <c r="F342" s="46">
        <f t="shared" si="19"/>
        <v>0</v>
      </c>
    </row>
    <row r="343" ht="15.75" customHeight="1">
      <c r="A343" s="90" t="s">
        <v>205</v>
      </c>
      <c r="B343" s="79"/>
      <c r="C343" s="80"/>
      <c r="D343" s="79"/>
      <c r="E343" s="81"/>
      <c r="F343" s="46">
        <f t="shared" si="19"/>
        <v>0</v>
      </c>
    </row>
    <row r="344" ht="15.75" customHeight="1">
      <c r="A344" s="90" t="s">
        <v>205</v>
      </c>
      <c r="B344" s="79"/>
      <c r="C344" s="80"/>
      <c r="D344" s="79"/>
      <c r="E344" s="81"/>
      <c r="F344" s="46">
        <f t="shared" si="19"/>
        <v>0</v>
      </c>
    </row>
    <row r="345" ht="15.75" customHeight="1">
      <c r="A345" s="91" t="s">
        <v>205</v>
      </c>
      <c r="B345" s="92"/>
      <c r="C345" s="93"/>
      <c r="D345" s="92"/>
      <c r="E345" s="94"/>
      <c r="F345" s="47">
        <f t="shared" si="19"/>
        <v>0</v>
      </c>
    </row>
    <row r="346" ht="15.75" customHeight="1">
      <c r="A346" s="39"/>
      <c r="B346" s="40"/>
      <c r="C346" s="41"/>
      <c r="D346" s="40"/>
      <c r="E346" s="42" t="s">
        <v>60</v>
      </c>
      <c r="F346" s="43">
        <f>SUM(F325:F345)</f>
        <v>0</v>
      </c>
    </row>
    <row r="347" ht="15.75" customHeight="1">
      <c r="B347" s="44"/>
      <c r="C347" s="45"/>
      <c r="D347" s="44"/>
      <c r="E347" s="44"/>
    </row>
    <row r="348" ht="15.75" customHeight="1">
      <c r="A348" s="28" t="s">
        <v>259</v>
      </c>
      <c r="B348" s="29"/>
      <c r="C348" s="30"/>
      <c r="D348" s="29"/>
      <c r="E348" s="29"/>
      <c r="F348" s="31"/>
    </row>
    <row r="349" ht="15.75" customHeight="1">
      <c r="A349" s="32" t="s">
        <v>18</v>
      </c>
      <c r="B349" s="33" t="s">
        <v>19</v>
      </c>
      <c r="C349" s="34" t="s">
        <v>20</v>
      </c>
      <c r="D349" s="33" t="s">
        <v>21</v>
      </c>
      <c r="E349" s="33" t="s">
        <v>22</v>
      </c>
      <c r="F349" s="35" t="s">
        <v>23</v>
      </c>
    </row>
    <row r="350" ht="15.75" customHeight="1">
      <c r="A350" s="85" t="s">
        <v>260</v>
      </c>
      <c r="B350" s="86"/>
      <c r="C350" s="87"/>
      <c r="D350" s="86"/>
      <c r="E350" s="88"/>
      <c r="F350" s="89">
        <f t="shared" ref="F350:F358" si="20">E350*D350</f>
        <v>0</v>
      </c>
    </row>
    <row r="351" ht="15.75" customHeight="1">
      <c r="A351" s="90" t="s">
        <v>237</v>
      </c>
      <c r="B351" s="79"/>
      <c r="C351" s="80"/>
      <c r="D351" s="79"/>
      <c r="E351" s="81"/>
      <c r="F351" s="46">
        <f t="shared" si="20"/>
        <v>0</v>
      </c>
    </row>
    <row r="352" ht="15.75" customHeight="1">
      <c r="A352" s="90" t="s">
        <v>261</v>
      </c>
      <c r="B352" s="79"/>
      <c r="C352" s="80"/>
      <c r="D352" s="79"/>
      <c r="E352" s="81"/>
      <c r="F352" s="46">
        <f t="shared" si="20"/>
        <v>0</v>
      </c>
    </row>
    <row r="353" ht="15.75" customHeight="1">
      <c r="A353" s="90" t="s">
        <v>262</v>
      </c>
      <c r="B353" s="79"/>
      <c r="C353" s="80"/>
      <c r="D353" s="79"/>
      <c r="E353" s="81"/>
      <c r="F353" s="46">
        <f t="shared" si="20"/>
        <v>0</v>
      </c>
    </row>
    <row r="354" ht="15.75" customHeight="1">
      <c r="A354" s="90" t="s">
        <v>205</v>
      </c>
      <c r="B354" s="79"/>
      <c r="C354" s="80"/>
      <c r="D354" s="79"/>
      <c r="E354" s="81"/>
      <c r="F354" s="46">
        <f t="shared" si="20"/>
        <v>0</v>
      </c>
    </row>
    <row r="355" ht="15.75" customHeight="1">
      <c r="A355" s="90" t="s">
        <v>205</v>
      </c>
      <c r="B355" s="79"/>
      <c r="C355" s="80"/>
      <c r="D355" s="79"/>
      <c r="E355" s="81"/>
      <c r="F355" s="46">
        <f t="shared" si="20"/>
        <v>0</v>
      </c>
    </row>
    <row r="356" ht="15.75" customHeight="1">
      <c r="A356" s="90" t="s">
        <v>205</v>
      </c>
      <c r="B356" s="79"/>
      <c r="C356" s="80"/>
      <c r="D356" s="79"/>
      <c r="E356" s="81"/>
      <c r="F356" s="46">
        <f t="shared" si="20"/>
        <v>0</v>
      </c>
    </row>
    <row r="357" ht="15.75" customHeight="1">
      <c r="A357" s="90" t="s">
        <v>205</v>
      </c>
      <c r="B357" s="79"/>
      <c r="C357" s="80"/>
      <c r="D357" s="79"/>
      <c r="E357" s="81"/>
      <c r="F357" s="46">
        <f t="shared" si="20"/>
        <v>0</v>
      </c>
    </row>
    <row r="358" ht="15.75" customHeight="1">
      <c r="A358" s="91" t="s">
        <v>205</v>
      </c>
      <c r="B358" s="92"/>
      <c r="C358" s="93"/>
      <c r="D358" s="92"/>
      <c r="E358" s="94"/>
      <c r="F358" s="47">
        <f t="shared" si="20"/>
        <v>0</v>
      </c>
    </row>
    <row r="359" ht="15.75" customHeight="1">
      <c r="A359" s="39"/>
      <c r="B359" s="40"/>
      <c r="C359" s="41"/>
      <c r="D359" s="40"/>
      <c r="E359" s="42" t="s">
        <v>60</v>
      </c>
      <c r="F359" s="43">
        <f>SUM(F350:F358)</f>
        <v>0</v>
      </c>
    </row>
    <row r="360" ht="15.75" customHeight="1">
      <c r="B360" s="44"/>
      <c r="C360" s="45"/>
      <c r="D360" s="44"/>
      <c r="E360" s="44"/>
    </row>
    <row r="361" ht="15.75" customHeight="1">
      <c r="B361" s="44"/>
      <c r="C361" s="45"/>
      <c r="D361" s="44"/>
      <c r="E361" s="44"/>
    </row>
    <row r="362" ht="15.75" customHeight="1">
      <c r="B362" s="44"/>
      <c r="C362" s="45"/>
      <c r="D362" s="44"/>
      <c r="E362" s="44"/>
    </row>
    <row r="363" ht="15.75" customHeight="1">
      <c r="B363" s="44"/>
      <c r="C363" s="45"/>
      <c r="D363" s="44"/>
      <c r="E363" s="44"/>
    </row>
    <row r="364" ht="15.75" customHeight="1">
      <c r="B364" s="44"/>
      <c r="C364" s="45"/>
      <c r="D364" s="44"/>
      <c r="E364" s="44"/>
    </row>
    <row r="365" ht="15.75" customHeight="1">
      <c r="B365" s="44"/>
      <c r="C365" s="45"/>
      <c r="D365" s="44"/>
      <c r="E365" s="44"/>
    </row>
    <row r="366" ht="15.75" customHeight="1">
      <c r="B366" s="44"/>
      <c r="C366" s="45"/>
      <c r="D366" s="44"/>
      <c r="E366" s="44"/>
    </row>
    <row r="367" ht="15.75" customHeight="1">
      <c r="B367" s="44"/>
      <c r="C367" s="45"/>
      <c r="D367" s="44"/>
      <c r="E367" s="44"/>
    </row>
    <row r="368" ht="15.75" customHeight="1">
      <c r="B368" s="44"/>
      <c r="C368" s="45"/>
      <c r="D368" s="44"/>
      <c r="E368" s="44"/>
    </row>
    <row r="369" ht="15.75" customHeight="1">
      <c r="B369" s="44"/>
      <c r="C369" s="45"/>
      <c r="D369" s="44"/>
      <c r="E369" s="44"/>
    </row>
    <row r="370" ht="15.75" customHeight="1">
      <c r="B370" s="44"/>
      <c r="C370" s="45"/>
      <c r="D370" s="44"/>
      <c r="E370" s="44"/>
    </row>
    <row r="371" ht="15.75" customHeight="1">
      <c r="B371" s="44"/>
      <c r="C371" s="45"/>
      <c r="D371" s="44"/>
      <c r="E371" s="44"/>
    </row>
    <row r="372" ht="15.75" customHeight="1">
      <c r="B372" s="44"/>
      <c r="C372" s="45"/>
      <c r="D372" s="44"/>
      <c r="E372" s="44"/>
    </row>
    <row r="373" ht="15.75" customHeight="1">
      <c r="B373" s="44"/>
      <c r="C373" s="45"/>
      <c r="D373" s="44"/>
      <c r="E373" s="44"/>
    </row>
    <row r="374" ht="15.75" customHeight="1">
      <c r="B374" s="44"/>
      <c r="C374" s="45"/>
      <c r="D374" s="44"/>
      <c r="E374" s="44"/>
    </row>
    <row r="375" ht="15.75" customHeight="1">
      <c r="B375" s="44"/>
      <c r="C375" s="45"/>
      <c r="D375" s="44"/>
      <c r="E375" s="44"/>
    </row>
    <row r="376" ht="15.75" customHeight="1">
      <c r="B376" s="44"/>
      <c r="C376" s="45"/>
      <c r="D376" s="44"/>
      <c r="E376" s="44"/>
    </row>
    <row r="377" ht="15.75" customHeight="1">
      <c r="B377" s="44"/>
      <c r="C377" s="45"/>
      <c r="D377" s="44"/>
      <c r="E377" s="44"/>
    </row>
    <row r="378" ht="15.75" customHeight="1">
      <c r="B378" s="44"/>
      <c r="C378" s="45"/>
      <c r="D378" s="44"/>
      <c r="E378" s="44"/>
    </row>
    <row r="379" ht="15.75" customHeight="1">
      <c r="B379" s="44"/>
      <c r="C379" s="45"/>
      <c r="D379" s="44"/>
      <c r="E379" s="44"/>
    </row>
    <row r="380" ht="15.75" customHeight="1">
      <c r="B380" s="44"/>
      <c r="C380" s="45"/>
      <c r="D380" s="44"/>
      <c r="E380" s="44"/>
    </row>
    <row r="381" ht="15.75" customHeight="1">
      <c r="B381" s="44"/>
      <c r="C381" s="45"/>
      <c r="D381" s="44"/>
      <c r="E381" s="44"/>
    </row>
    <row r="382" ht="15.75" customHeight="1">
      <c r="B382" s="44"/>
      <c r="C382" s="45"/>
      <c r="D382" s="44"/>
      <c r="E382" s="44"/>
    </row>
    <row r="383" ht="15.75" customHeight="1">
      <c r="B383" s="44"/>
      <c r="C383" s="45"/>
      <c r="D383" s="44"/>
      <c r="E383" s="44"/>
    </row>
    <row r="384" ht="15.75" customHeight="1">
      <c r="B384" s="44"/>
      <c r="C384" s="45"/>
      <c r="D384" s="44"/>
      <c r="E384" s="44"/>
    </row>
    <row r="385" ht="15.75" customHeight="1">
      <c r="B385" s="44"/>
      <c r="C385" s="45"/>
      <c r="D385" s="44"/>
      <c r="E385" s="44"/>
    </row>
    <row r="386" ht="15.75" customHeight="1">
      <c r="B386" s="44"/>
      <c r="C386" s="45"/>
      <c r="D386" s="44"/>
      <c r="E386" s="44"/>
    </row>
    <row r="387" ht="15.75" customHeight="1">
      <c r="B387" s="44"/>
      <c r="C387" s="45"/>
      <c r="D387" s="44"/>
      <c r="E387" s="44"/>
    </row>
    <row r="388" ht="15.75" customHeight="1">
      <c r="B388" s="44"/>
      <c r="C388" s="45"/>
      <c r="D388" s="44"/>
      <c r="E388" s="44"/>
    </row>
    <row r="389" ht="15.75" customHeight="1">
      <c r="B389" s="44"/>
      <c r="C389" s="45"/>
      <c r="D389" s="44"/>
      <c r="E389" s="44"/>
    </row>
    <row r="390" ht="15.75" customHeight="1">
      <c r="B390" s="44"/>
      <c r="C390" s="45"/>
      <c r="D390" s="44"/>
      <c r="E390" s="44"/>
    </row>
    <row r="391" ht="15.75" customHeight="1">
      <c r="B391" s="44"/>
      <c r="C391" s="45"/>
      <c r="D391" s="44"/>
      <c r="E391" s="44"/>
    </row>
    <row r="392" ht="15.75" customHeight="1">
      <c r="B392" s="44"/>
      <c r="C392" s="45"/>
      <c r="D392" s="44"/>
      <c r="E392" s="44"/>
    </row>
    <row r="393" ht="15.75" customHeight="1">
      <c r="B393" s="44"/>
      <c r="C393" s="45"/>
      <c r="D393" s="44"/>
      <c r="E393" s="44"/>
    </row>
    <row r="394" ht="15.75" customHeight="1">
      <c r="B394" s="44"/>
      <c r="C394" s="45"/>
      <c r="D394" s="44"/>
      <c r="E394" s="44"/>
    </row>
    <row r="395" ht="15.75" customHeight="1">
      <c r="B395" s="44"/>
      <c r="C395" s="45"/>
      <c r="D395" s="44"/>
      <c r="E395" s="44"/>
    </row>
    <row r="396" ht="15.75" customHeight="1">
      <c r="B396" s="44"/>
      <c r="C396" s="45"/>
      <c r="D396" s="44"/>
      <c r="E396" s="44"/>
    </row>
    <row r="397" ht="15.75" customHeight="1">
      <c r="B397" s="44"/>
      <c r="C397" s="45"/>
      <c r="D397" s="44"/>
      <c r="E397" s="44"/>
    </row>
    <row r="398" ht="15.75" customHeight="1">
      <c r="B398" s="44"/>
      <c r="C398" s="45"/>
      <c r="D398" s="44"/>
      <c r="E398" s="44"/>
    </row>
    <row r="399" ht="15.75" customHeight="1">
      <c r="B399" s="44"/>
      <c r="C399" s="45"/>
      <c r="D399" s="44"/>
      <c r="E399" s="44"/>
    </row>
    <row r="400" ht="15.75" customHeight="1">
      <c r="B400" s="44"/>
      <c r="C400" s="45"/>
      <c r="D400" s="44"/>
      <c r="E400" s="44"/>
    </row>
    <row r="401" ht="15.75" customHeight="1">
      <c r="B401" s="44"/>
      <c r="C401" s="45"/>
      <c r="D401" s="44"/>
      <c r="E401" s="44"/>
    </row>
    <row r="402" ht="15.75" customHeight="1">
      <c r="B402" s="44"/>
      <c r="C402" s="45"/>
      <c r="D402" s="44"/>
      <c r="E402" s="44"/>
    </row>
    <row r="403" ht="15.75" customHeight="1">
      <c r="B403" s="44"/>
      <c r="C403" s="45"/>
      <c r="D403" s="44"/>
      <c r="E403" s="44"/>
    </row>
    <row r="404" ht="15.75" customHeight="1">
      <c r="B404" s="44"/>
      <c r="C404" s="45"/>
      <c r="D404" s="44"/>
      <c r="E404" s="44"/>
    </row>
    <row r="405" ht="15.75" customHeight="1">
      <c r="B405" s="44"/>
      <c r="C405" s="45"/>
      <c r="D405" s="44"/>
      <c r="E405" s="44"/>
    </row>
    <row r="406" ht="15.75" customHeight="1">
      <c r="B406" s="44"/>
      <c r="C406" s="45"/>
      <c r="D406" s="44"/>
      <c r="E406" s="44"/>
    </row>
    <row r="407" ht="15.75" customHeight="1">
      <c r="B407" s="44"/>
      <c r="C407" s="45"/>
      <c r="D407" s="44"/>
      <c r="E407" s="44"/>
    </row>
    <row r="408" ht="15.75" customHeight="1">
      <c r="B408" s="44"/>
      <c r="C408" s="45"/>
      <c r="D408" s="44"/>
      <c r="E408" s="44"/>
    </row>
    <row r="409" ht="15.75" customHeight="1">
      <c r="B409" s="44"/>
      <c r="C409" s="45"/>
      <c r="D409" s="44"/>
      <c r="E409" s="44"/>
    </row>
    <row r="410" ht="15.75" customHeight="1">
      <c r="B410" s="44"/>
      <c r="C410" s="45"/>
      <c r="D410" s="44"/>
      <c r="E410" s="44"/>
    </row>
    <row r="411" ht="15.75" customHeight="1">
      <c r="B411" s="44"/>
      <c r="C411" s="45"/>
      <c r="D411" s="44"/>
      <c r="E411" s="44"/>
    </row>
    <row r="412" ht="15.75" customHeight="1">
      <c r="B412" s="44"/>
      <c r="C412" s="45"/>
      <c r="D412" s="44"/>
      <c r="E412" s="44"/>
    </row>
    <row r="413" ht="15.75" customHeight="1">
      <c r="B413" s="44"/>
      <c r="C413" s="45"/>
      <c r="D413" s="44"/>
      <c r="E413" s="44"/>
    </row>
    <row r="414" ht="15.75" customHeight="1">
      <c r="B414" s="44"/>
      <c r="C414" s="45"/>
      <c r="D414" s="44"/>
      <c r="E414" s="44"/>
    </row>
    <row r="415" ht="15.75" customHeight="1">
      <c r="B415" s="44"/>
      <c r="C415" s="45"/>
      <c r="D415" s="44"/>
      <c r="E415" s="44"/>
    </row>
    <row r="416" ht="15.75" customHeight="1">
      <c r="B416" s="44"/>
      <c r="C416" s="45"/>
      <c r="D416" s="44"/>
      <c r="E416" s="44"/>
    </row>
    <row r="417" ht="15.75" customHeight="1">
      <c r="B417" s="44"/>
      <c r="C417" s="45"/>
      <c r="D417" s="44"/>
      <c r="E417" s="44"/>
    </row>
    <row r="418" ht="15.75" customHeight="1">
      <c r="B418" s="44"/>
      <c r="C418" s="45"/>
      <c r="D418" s="44"/>
      <c r="E418" s="44"/>
    </row>
    <row r="419" ht="15.75" customHeight="1">
      <c r="B419" s="44"/>
      <c r="C419" s="45"/>
      <c r="D419" s="44"/>
      <c r="E419" s="44"/>
    </row>
    <row r="420" ht="15.75" customHeight="1">
      <c r="B420" s="44"/>
      <c r="C420" s="45"/>
      <c r="D420" s="44"/>
      <c r="E420" s="44"/>
    </row>
    <row r="421" ht="15.75" customHeight="1">
      <c r="B421" s="44"/>
      <c r="C421" s="45"/>
      <c r="D421" s="44"/>
      <c r="E421" s="44"/>
    </row>
    <row r="422" ht="15.75" customHeight="1">
      <c r="B422" s="44"/>
      <c r="C422" s="45"/>
      <c r="D422" s="44"/>
      <c r="E422" s="44"/>
    </row>
    <row r="423" ht="15.75" customHeight="1">
      <c r="B423" s="44"/>
      <c r="C423" s="45"/>
      <c r="D423" s="44"/>
      <c r="E423" s="44"/>
    </row>
    <row r="424" ht="15.75" customHeight="1">
      <c r="B424" s="44"/>
      <c r="C424" s="45"/>
      <c r="D424" s="44"/>
      <c r="E424" s="44"/>
    </row>
    <row r="425" ht="15.75" customHeight="1">
      <c r="B425" s="44"/>
      <c r="C425" s="45"/>
      <c r="D425" s="44"/>
      <c r="E425" s="44"/>
    </row>
    <row r="426" ht="15.75" customHeight="1">
      <c r="B426" s="44"/>
      <c r="C426" s="45"/>
      <c r="D426" s="44"/>
      <c r="E426" s="44"/>
    </row>
    <row r="427" ht="15.75" customHeight="1">
      <c r="B427" s="44"/>
      <c r="C427" s="45"/>
      <c r="D427" s="44"/>
      <c r="E427" s="44"/>
    </row>
    <row r="428" ht="15.75" customHeight="1">
      <c r="B428" s="44"/>
      <c r="C428" s="45"/>
      <c r="D428" s="44"/>
      <c r="E428" s="44"/>
    </row>
    <row r="429" ht="15.75" customHeight="1">
      <c r="B429" s="44"/>
      <c r="C429" s="45"/>
      <c r="D429" s="44"/>
      <c r="E429" s="44"/>
    </row>
    <row r="430" ht="15.75" customHeight="1">
      <c r="B430" s="44"/>
      <c r="C430" s="45"/>
      <c r="D430" s="44"/>
      <c r="E430" s="44"/>
    </row>
    <row r="431" ht="15.75" customHeight="1">
      <c r="B431" s="44"/>
      <c r="C431" s="45"/>
      <c r="D431" s="44"/>
      <c r="E431" s="44"/>
    </row>
    <row r="432" ht="15.75" customHeight="1">
      <c r="B432" s="44"/>
      <c r="C432" s="45"/>
      <c r="D432" s="44"/>
      <c r="E432" s="44"/>
    </row>
    <row r="433" ht="15.75" customHeight="1">
      <c r="B433" s="44"/>
      <c r="C433" s="45"/>
      <c r="D433" s="44"/>
      <c r="E433" s="44"/>
    </row>
    <row r="434" ht="15.75" customHeight="1">
      <c r="B434" s="44"/>
      <c r="C434" s="45"/>
      <c r="D434" s="44"/>
      <c r="E434" s="44"/>
    </row>
    <row r="435" ht="15.75" customHeight="1">
      <c r="B435" s="44"/>
      <c r="C435" s="45"/>
      <c r="D435" s="44"/>
      <c r="E435" s="44"/>
    </row>
    <row r="436" ht="15.75" customHeight="1">
      <c r="B436" s="44"/>
      <c r="C436" s="45"/>
      <c r="D436" s="44"/>
      <c r="E436" s="44"/>
    </row>
    <row r="437" ht="15.75" customHeight="1">
      <c r="B437" s="44"/>
      <c r="C437" s="45"/>
      <c r="D437" s="44"/>
      <c r="E437" s="44"/>
    </row>
    <row r="438" ht="15.75" customHeight="1">
      <c r="B438" s="44"/>
      <c r="C438" s="45"/>
      <c r="D438" s="44"/>
      <c r="E438" s="44"/>
    </row>
    <row r="439" ht="15.75" customHeight="1">
      <c r="B439" s="44"/>
      <c r="C439" s="45"/>
      <c r="D439" s="44"/>
      <c r="E439" s="44"/>
    </row>
    <row r="440" ht="15.75" customHeight="1">
      <c r="B440" s="44"/>
      <c r="C440" s="45"/>
      <c r="D440" s="44"/>
      <c r="E440" s="44"/>
    </row>
    <row r="441" ht="15.75" customHeight="1">
      <c r="B441" s="44"/>
      <c r="C441" s="45"/>
      <c r="D441" s="44"/>
      <c r="E441" s="44"/>
    </row>
    <row r="442" ht="15.75" customHeight="1">
      <c r="B442" s="44"/>
      <c r="C442" s="45"/>
      <c r="D442" s="44"/>
      <c r="E442" s="44"/>
    </row>
    <row r="443" ht="15.75" customHeight="1">
      <c r="B443" s="44"/>
      <c r="C443" s="45"/>
      <c r="D443" s="44"/>
      <c r="E443" s="44"/>
    </row>
    <row r="444" ht="15.75" customHeight="1">
      <c r="B444" s="44"/>
      <c r="C444" s="45"/>
      <c r="D444" s="44"/>
      <c r="E444" s="44"/>
    </row>
    <row r="445" ht="15.75" customHeight="1">
      <c r="B445" s="44"/>
      <c r="C445" s="45"/>
      <c r="D445" s="44"/>
      <c r="E445" s="44"/>
    </row>
    <row r="446" ht="15.75" customHeight="1">
      <c r="B446" s="44"/>
      <c r="C446" s="45"/>
      <c r="D446" s="44"/>
      <c r="E446" s="44"/>
    </row>
    <row r="447" ht="15.75" customHeight="1">
      <c r="B447" s="44"/>
      <c r="C447" s="45"/>
      <c r="D447" s="44"/>
      <c r="E447" s="44"/>
    </row>
    <row r="448" ht="15.75" customHeight="1">
      <c r="B448" s="44"/>
      <c r="C448" s="45"/>
      <c r="D448" s="44"/>
      <c r="E448" s="44"/>
    </row>
    <row r="449" ht="15.75" customHeight="1">
      <c r="B449" s="44"/>
      <c r="C449" s="45"/>
      <c r="D449" s="44"/>
      <c r="E449" s="44"/>
    </row>
    <row r="450" ht="15.75" customHeight="1">
      <c r="B450" s="44"/>
      <c r="C450" s="45"/>
      <c r="D450" s="44"/>
      <c r="E450" s="44"/>
    </row>
    <row r="451" ht="15.75" customHeight="1">
      <c r="B451" s="44"/>
      <c r="C451" s="45"/>
      <c r="D451" s="44"/>
      <c r="E451" s="44"/>
    </row>
    <row r="452" ht="15.75" customHeight="1">
      <c r="B452" s="44"/>
      <c r="C452" s="45"/>
      <c r="D452" s="44"/>
      <c r="E452" s="44"/>
    </row>
    <row r="453" ht="15.75" customHeight="1">
      <c r="B453" s="44"/>
      <c r="C453" s="45"/>
      <c r="D453" s="44"/>
      <c r="E453" s="44"/>
    </row>
    <row r="454" ht="15.75" customHeight="1">
      <c r="B454" s="44"/>
      <c r="C454" s="45"/>
      <c r="D454" s="44"/>
      <c r="E454" s="44"/>
    </row>
    <row r="455" ht="15.75" customHeight="1">
      <c r="B455" s="44"/>
      <c r="C455" s="45"/>
      <c r="D455" s="44"/>
      <c r="E455" s="44"/>
    </row>
    <row r="456" ht="15.75" customHeight="1">
      <c r="B456" s="44"/>
      <c r="C456" s="45"/>
      <c r="D456" s="44"/>
      <c r="E456" s="44"/>
    </row>
    <row r="457" ht="15.75" customHeight="1">
      <c r="B457" s="44"/>
      <c r="C457" s="45"/>
      <c r="D457" s="44"/>
      <c r="E457" s="44"/>
    </row>
    <row r="458" ht="15.75" customHeight="1">
      <c r="B458" s="44"/>
      <c r="C458" s="45"/>
      <c r="D458" s="44"/>
      <c r="E458" s="44"/>
    </row>
    <row r="459" ht="15.75" customHeight="1">
      <c r="B459" s="44"/>
      <c r="C459" s="45"/>
      <c r="D459" s="44"/>
      <c r="E459" s="44"/>
    </row>
    <row r="460" ht="15.75" customHeight="1">
      <c r="B460" s="44"/>
      <c r="C460" s="45"/>
      <c r="D460" s="44"/>
      <c r="E460" s="44"/>
    </row>
    <row r="461" ht="15.75" customHeight="1">
      <c r="B461" s="44"/>
      <c r="C461" s="45"/>
      <c r="D461" s="44"/>
      <c r="E461" s="44"/>
    </row>
    <row r="462" ht="15.75" customHeight="1">
      <c r="B462" s="44"/>
      <c r="C462" s="45"/>
      <c r="D462" s="44"/>
      <c r="E462" s="44"/>
    </row>
    <row r="463" ht="15.75" customHeight="1">
      <c r="B463" s="44"/>
      <c r="C463" s="45"/>
      <c r="D463" s="44"/>
      <c r="E463" s="44"/>
    </row>
    <row r="464" ht="15.75" customHeight="1">
      <c r="B464" s="44"/>
      <c r="C464" s="45"/>
      <c r="D464" s="44"/>
      <c r="E464" s="44"/>
    </row>
    <row r="465" ht="15.75" customHeight="1">
      <c r="B465" s="44"/>
      <c r="C465" s="45"/>
      <c r="D465" s="44"/>
      <c r="E465" s="44"/>
    </row>
    <row r="466" ht="15.75" customHeight="1">
      <c r="B466" s="44"/>
      <c r="C466" s="45"/>
      <c r="D466" s="44"/>
      <c r="E466" s="44"/>
    </row>
    <row r="467" ht="15.75" customHeight="1">
      <c r="B467" s="44"/>
      <c r="C467" s="45"/>
      <c r="D467" s="44"/>
      <c r="E467" s="44"/>
    </row>
    <row r="468" ht="15.75" customHeight="1">
      <c r="B468" s="44"/>
      <c r="C468" s="45"/>
      <c r="D468" s="44"/>
      <c r="E468" s="44"/>
    </row>
    <row r="469" ht="15.75" customHeight="1">
      <c r="B469" s="44"/>
      <c r="C469" s="45"/>
      <c r="D469" s="44"/>
      <c r="E469" s="44"/>
    </row>
    <row r="470" ht="15.75" customHeight="1">
      <c r="B470" s="44"/>
      <c r="C470" s="45"/>
      <c r="D470" s="44"/>
      <c r="E470" s="44"/>
    </row>
    <row r="471" ht="15.75" customHeight="1">
      <c r="B471" s="44"/>
      <c r="C471" s="45"/>
      <c r="D471" s="44"/>
      <c r="E471" s="44"/>
    </row>
    <row r="472" ht="15.75" customHeight="1">
      <c r="B472" s="44"/>
      <c r="C472" s="45"/>
      <c r="D472" s="44"/>
      <c r="E472" s="44"/>
    </row>
    <row r="473" ht="15.75" customHeight="1">
      <c r="B473" s="44"/>
      <c r="C473" s="45"/>
      <c r="D473" s="44"/>
      <c r="E473" s="44"/>
    </row>
    <row r="474" ht="15.75" customHeight="1">
      <c r="B474" s="44"/>
      <c r="C474" s="45"/>
      <c r="D474" s="44"/>
      <c r="E474" s="44"/>
    </row>
    <row r="475" ht="15.75" customHeight="1">
      <c r="B475" s="44"/>
      <c r="C475" s="45"/>
      <c r="D475" s="44"/>
      <c r="E475" s="44"/>
    </row>
    <row r="476" ht="15.75" customHeight="1">
      <c r="B476" s="44"/>
      <c r="C476" s="45"/>
      <c r="D476" s="44"/>
      <c r="E476" s="44"/>
    </row>
    <row r="477" ht="15.75" customHeight="1">
      <c r="B477" s="44"/>
      <c r="C477" s="45"/>
      <c r="D477" s="44"/>
      <c r="E477" s="44"/>
    </row>
    <row r="478" ht="15.75" customHeight="1">
      <c r="B478" s="44"/>
      <c r="C478" s="45"/>
      <c r="D478" s="44"/>
      <c r="E478" s="44"/>
    </row>
    <row r="479" ht="15.75" customHeight="1">
      <c r="B479" s="44"/>
      <c r="C479" s="45"/>
      <c r="D479" s="44"/>
      <c r="E479" s="44"/>
    </row>
    <row r="480" ht="15.75" customHeight="1">
      <c r="B480" s="44"/>
      <c r="C480" s="45"/>
      <c r="D480" s="44"/>
      <c r="E480" s="44"/>
    </row>
    <row r="481" ht="15.75" customHeight="1">
      <c r="B481" s="44"/>
      <c r="C481" s="45"/>
      <c r="D481" s="44"/>
      <c r="E481" s="44"/>
    </row>
    <row r="482" ht="15.75" customHeight="1">
      <c r="B482" s="44"/>
      <c r="C482" s="45"/>
      <c r="D482" s="44"/>
      <c r="E482" s="44"/>
    </row>
    <row r="483" ht="15.75" customHeight="1">
      <c r="B483" s="44"/>
      <c r="C483" s="45"/>
      <c r="D483" s="44"/>
      <c r="E483" s="44"/>
    </row>
    <row r="484" ht="15.75" customHeight="1">
      <c r="B484" s="44"/>
      <c r="C484" s="45"/>
      <c r="D484" s="44"/>
      <c r="E484" s="44"/>
    </row>
    <row r="485" ht="15.75" customHeight="1">
      <c r="B485" s="44"/>
      <c r="C485" s="45"/>
      <c r="D485" s="44"/>
      <c r="E485" s="44"/>
    </row>
    <row r="486" ht="15.75" customHeight="1">
      <c r="B486" s="44"/>
      <c r="C486" s="45"/>
      <c r="D486" s="44"/>
      <c r="E486" s="44"/>
    </row>
    <row r="487" ht="15.75" customHeight="1">
      <c r="B487" s="44"/>
      <c r="C487" s="45"/>
      <c r="D487" s="44"/>
      <c r="E487" s="44"/>
    </row>
    <row r="488" ht="15.75" customHeight="1">
      <c r="B488" s="44"/>
      <c r="C488" s="45"/>
      <c r="D488" s="44"/>
      <c r="E488" s="44"/>
    </row>
    <row r="489" ht="15.75" customHeight="1">
      <c r="B489" s="44"/>
      <c r="C489" s="45"/>
      <c r="D489" s="44"/>
      <c r="E489" s="44"/>
    </row>
    <row r="490" ht="15.75" customHeight="1">
      <c r="B490" s="44"/>
      <c r="C490" s="45"/>
      <c r="D490" s="44"/>
      <c r="E490" s="44"/>
    </row>
    <row r="491" ht="15.75" customHeight="1">
      <c r="B491" s="44"/>
      <c r="C491" s="45"/>
      <c r="D491" s="44"/>
      <c r="E491" s="44"/>
    </row>
    <row r="492" ht="15.75" customHeight="1">
      <c r="B492" s="44"/>
      <c r="C492" s="45"/>
      <c r="D492" s="44"/>
      <c r="E492" s="44"/>
    </row>
    <row r="493" ht="15.75" customHeight="1">
      <c r="B493" s="44"/>
      <c r="C493" s="45"/>
      <c r="D493" s="44"/>
      <c r="E493" s="44"/>
    </row>
    <row r="494" ht="15.75" customHeight="1">
      <c r="B494" s="44"/>
      <c r="C494" s="45"/>
      <c r="D494" s="44"/>
      <c r="E494" s="44"/>
    </row>
    <row r="495" ht="15.75" customHeight="1">
      <c r="B495" s="44"/>
      <c r="C495" s="45"/>
      <c r="D495" s="44"/>
      <c r="E495" s="44"/>
    </row>
    <row r="496" ht="15.75" customHeight="1">
      <c r="B496" s="44"/>
      <c r="C496" s="45"/>
      <c r="D496" s="44"/>
      <c r="E496" s="44"/>
    </row>
    <row r="497" ht="15.75" customHeight="1">
      <c r="B497" s="44"/>
      <c r="C497" s="45"/>
      <c r="D497" s="44"/>
      <c r="E497" s="44"/>
    </row>
    <row r="498" ht="15.75" customHeight="1">
      <c r="B498" s="44"/>
      <c r="C498" s="45"/>
      <c r="D498" s="44"/>
      <c r="E498" s="44"/>
    </row>
    <row r="499" ht="15.75" customHeight="1">
      <c r="B499" s="44"/>
      <c r="C499" s="45"/>
      <c r="D499" s="44"/>
      <c r="E499" s="44"/>
    </row>
    <row r="500" ht="15.75" customHeight="1">
      <c r="B500" s="44"/>
      <c r="C500" s="45"/>
      <c r="D500" s="44"/>
      <c r="E500" s="44"/>
    </row>
    <row r="501" ht="15.75" customHeight="1">
      <c r="B501" s="44"/>
      <c r="C501" s="45"/>
      <c r="D501" s="44"/>
      <c r="E501" s="44"/>
    </row>
    <row r="502" ht="15.75" customHeight="1">
      <c r="B502" s="44"/>
      <c r="C502" s="45"/>
      <c r="D502" s="44"/>
      <c r="E502" s="44"/>
    </row>
    <row r="503" ht="15.75" customHeight="1">
      <c r="B503" s="44"/>
      <c r="C503" s="45"/>
      <c r="D503" s="44"/>
      <c r="E503" s="44"/>
    </row>
    <row r="504" ht="15.75" customHeight="1">
      <c r="B504" s="44"/>
      <c r="C504" s="45"/>
      <c r="D504" s="44"/>
      <c r="E504" s="44"/>
    </row>
    <row r="505" ht="15.75" customHeight="1">
      <c r="B505" s="44"/>
      <c r="C505" s="45"/>
      <c r="D505" s="44"/>
      <c r="E505" s="44"/>
    </row>
    <row r="506" ht="15.75" customHeight="1">
      <c r="B506" s="44"/>
      <c r="C506" s="45"/>
      <c r="D506" s="44"/>
      <c r="E506" s="44"/>
    </row>
    <row r="507" ht="15.75" customHeight="1">
      <c r="B507" s="44"/>
      <c r="C507" s="45"/>
      <c r="D507" s="44"/>
      <c r="E507" s="44"/>
    </row>
    <row r="508" ht="15.75" customHeight="1">
      <c r="B508" s="44"/>
      <c r="C508" s="45"/>
      <c r="D508" s="44"/>
      <c r="E508" s="44"/>
    </row>
    <row r="509" ht="15.75" customHeight="1">
      <c r="B509" s="44"/>
      <c r="C509" s="45"/>
      <c r="D509" s="44"/>
      <c r="E509" s="44"/>
    </row>
    <row r="510" ht="15.75" customHeight="1">
      <c r="B510" s="44"/>
      <c r="C510" s="45"/>
      <c r="D510" s="44"/>
      <c r="E510" s="44"/>
    </row>
    <row r="511" ht="15.75" customHeight="1">
      <c r="B511" s="44"/>
      <c r="C511" s="45"/>
      <c r="D511" s="44"/>
      <c r="E511" s="44"/>
    </row>
    <row r="512" ht="15.75" customHeight="1">
      <c r="B512" s="44"/>
      <c r="C512" s="45"/>
      <c r="D512" s="44"/>
      <c r="E512" s="44"/>
    </row>
    <row r="513" ht="15.75" customHeight="1">
      <c r="B513" s="44"/>
      <c r="C513" s="45"/>
      <c r="D513" s="44"/>
      <c r="E513" s="44"/>
    </row>
    <row r="514" ht="15.75" customHeight="1">
      <c r="B514" s="44"/>
      <c r="C514" s="45"/>
      <c r="D514" s="44"/>
      <c r="E514" s="44"/>
    </row>
    <row r="515" ht="15.75" customHeight="1">
      <c r="B515" s="44"/>
      <c r="C515" s="45"/>
      <c r="D515" s="44"/>
      <c r="E515" s="44"/>
    </row>
    <row r="516" ht="15.75" customHeight="1">
      <c r="B516" s="44"/>
      <c r="C516" s="45"/>
      <c r="D516" s="44"/>
      <c r="E516" s="44"/>
    </row>
    <row r="517" ht="15.75" customHeight="1">
      <c r="B517" s="44"/>
      <c r="C517" s="45"/>
      <c r="D517" s="44"/>
      <c r="E517" s="44"/>
    </row>
    <row r="518" ht="15.75" customHeight="1">
      <c r="B518" s="44"/>
      <c r="C518" s="45"/>
      <c r="D518" s="44"/>
      <c r="E518" s="44"/>
    </row>
    <row r="519" ht="15.75" customHeight="1">
      <c r="B519" s="44"/>
      <c r="C519" s="45"/>
      <c r="D519" s="44"/>
      <c r="E519" s="44"/>
    </row>
    <row r="520" ht="15.75" customHeight="1">
      <c r="B520" s="44"/>
      <c r="C520" s="45"/>
      <c r="D520" s="44"/>
      <c r="E520" s="44"/>
    </row>
    <row r="521" ht="15.75" customHeight="1">
      <c r="B521" s="44"/>
      <c r="C521" s="45"/>
      <c r="D521" s="44"/>
      <c r="E521" s="44"/>
    </row>
    <row r="522" ht="15.75" customHeight="1">
      <c r="B522" s="44"/>
      <c r="C522" s="45"/>
      <c r="D522" s="44"/>
      <c r="E522" s="44"/>
    </row>
    <row r="523" ht="15.75" customHeight="1">
      <c r="B523" s="44"/>
      <c r="C523" s="45"/>
      <c r="D523" s="44"/>
      <c r="E523" s="44"/>
    </row>
    <row r="524" ht="15.75" customHeight="1">
      <c r="B524" s="44"/>
      <c r="C524" s="45"/>
      <c r="D524" s="44"/>
      <c r="E524" s="44"/>
    </row>
    <row r="525" ht="15.75" customHeight="1">
      <c r="B525" s="44"/>
      <c r="C525" s="45"/>
      <c r="D525" s="44"/>
      <c r="E525" s="44"/>
    </row>
    <row r="526" ht="15.75" customHeight="1">
      <c r="B526" s="44"/>
      <c r="C526" s="45"/>
      <c r="D526" s="44"/>
      <c r="E526" s="44"/>
    </row>
    <row r="527" ht="15.75" customHeight="1">
      <c r="B527" s="44"/>
      <c r="C527" s="45"/>
      <c r="D527" s="44"/>
      <c r="E527" s="44"/>
    </row>
    <row r="528" ht="15.75" customHeight="1">
      <c r="B528" s="44"/>
      <c r="C528" s="45"/>
      <c r="D528" s="44"/>
      <c r="E528" s="44"/>
    </row>
    <row r="529" ht="15.75" customHeight="1">
      <c r="B529" s="44"/>
      <c r="C529" s="45"/>
      <c r="D529" s="44"/>
      <c r="E529" s="44"/>
    </row>
    <row r="530" ht="15.75" customHeight="1">
      <c r="B530" s="44"/>
      <c r="C530" s="45"/>
      <c r="D530" s="44"/>
      <c r="E530" s="44"/>
    </row>
    <row r="531" ht="15.75" customHeight="1">
      <c r="B531" s="44"/>
      <c r="C531" s="45"/>
      <c r="D531" s="44"/>
      <c r="E531" s="44"/>
    </row>
    <row r="532" ht="15.75" customHeight="1">
      <c r="B532" s="44"/>
      <c r="C532" s="45"/>
      <c r="D532" s="44"/>
      <c r="E532" s="44"/>
    </row>
    <row r="533" ht="15.75" customHeight="1">
      <c r="B533" s="44"/>
      <c r="C533" s="45"/>
      <c r="D533" s="44"/>
      <c r="E533" s="44"/>
    </row>
    <row r="534" ht="15.75" customHeight="1">
      <c r="B534" s="44"/>
      <c r="C534" s="45"/>
      <c r="D534" s="44"/>
      <c r="E534" s="44"/>
    </row>
    <row r="535" ht="15.75" customHeight="1">
      <c r="B535" s="44"/>
      <c r="C535" s="45"/>
      <c r="D535" s="44"/>
      <c r="E535" s="44"/>
    </row>
    <row r="536" ht="15.75" customHeight="1">
      <c r="B536" s="44"/>
      <c r="C536" s="45"/>
      <c r="D536" s="44"/>
      <c r="E536" s="44"/>
    </row>
    <row r="537" ht="15.75" customHeight="1">
      <c r="B537" s="44"/>
      <c r="C537" s="45"/>
      <c r="D537" s="44"/>
      <c r="E537" s="44"/>
    </row>
    <row r="538" ht="15.75" customHeight="1">
      <c r="B538" s="44"/>
      <c r="C538" s="45"/>
      <c r="D538" s="44"/>
      <c r="E538" s="44"/>
    </row>
    <row r="539" ht="15.75" customHeight="1">
      <c r="B539" s="44"/>
      <c r="C539" s="45"/>
      <c r="D539" s="44"/>
      <c r="E539" s="44"/>
    </row>
    <row r="540" ht="15.75" customHeight="1">
      <c r="B540" s="44"/>
      <c r="C540" s="45"/>
      <c r="D540" s="44"/>
      <c r="E540" s="44"/>
    </row>
    <row r="541" ht="15.75" customHeight="1">
      <c r="B541" s="44"/>
      <c r="C541" s="45"/>
      <c r="D541" s="44"/>
      <c r="E541" s="44"/>
    </row>
    <row r="542" ht="15.75" customHeight="1">
      <c r="B542" s="44"/>
      <c r="C542" s="45"/>
      <c r="D542" s="44"/>
      <c r="E542" s="44"/>
    </row>
    <row r="543" ht="15.75" customHeight="1">
      <c r="B543" s="44"/>
      <c r="C543" s="45"/>
      <c r="D543" s="44"/>
      <c r="E543" s="44"/>
    </row>
    <row r="544" ht="15.75" customHeight="1">
      <c r="B544" s="44"/>
      <c r="C544" s="45"/>
      <c r="D544" s="44"/>
      <c r="E544" s="44"/>
    </row>
    <row r="545" ht="15.75" customHeight="1">
      <c r="B545" s="44"/>
      <c r="C545" s="45"/>
      <c r="D545" s="44"/>
      <c r="E545" s="44"/>
    </row>
    <row r="546" ht="15.75" customHeight="1">
      <c r="B546" s="44"/>
      <c r="C546" s="45"/>
      <c r="D546" s="44"/>
      <c r="E546" s="44"/>
    </row>
    <row r="547" ht="15.75" customHeight="1">
      <c r="B547" s="44"/>
      <c r="C547" s="45"/>
      <c r="D547" s="44"/>
      <c r="E547" s="44"/>
    </row>
    <row r="548" ht="15.75" customHeight="1">
      <c r="B548" s="44"/>
      <c r="C548" s="45"/>
      <c r="D548" s="44"/>
      <c r="E548" s="44"/>
    </row>
    <row r="549" ht="15.75" customHeight="1">
      <c r="B549" s="44"/>
      <c r="C549" s="45"/>
      <c r="D549" s="44"/>
      <c r="E549" s="44"/>
    </row>
    <row r="550" ht="15.75" customHeight="1">
      <c r="B550" s="44"/>
      <c r="C550" s="45"/>
      <c r="D550" s="44"/>
      <c r="E550" s="44"/>
    </row>
    <row r="551" ht="15.75" customHeight="1">
      <c r="B551" s="44"/>
      <c r="C551" s="45"/>
      <c r="D551" s="44"/>
      <c r="E551" s="44"/>
    </row>
    <row r="552" ht="15.75" customHeight="1">
      <c r="B552" s="44"/>
      <c r="C552" s="45"/>
      <c r="D552" s="44"/>
      <c r="E552" s="44"/>
    </row>
    <row r="553" ht="15.75" customHeight="1">
      <c r="B553" s="44"/>
      <c r="C553" s="45"/>
      <c r="D553" s="44"/>
      <c r="E553" s="44"/>
    </row>
    <row r="554" ht="15.75" customHeight="1">
      <c r="B554" s="44"/>
      <c r="C554" s="45"/>
      <c r="D554" s="44"/>
      <c r="E554" s="44"/>
    </row>
    <row r="555" ht="15.75" customHeight="1">
      <c r="B555" s="44"/>
      <c r="C555" s="45"/>
      <c r="D555" s="44"/>
      <c r="E555" s="44"/>
    </row>
    <row r="556" ht="15.75" customHeight="1">
      <c r="B556" s="44"/>
      <c r="C556" s="45"/>
      <c r="D556" s="44"/>
      <c r="E556" s="44"/>
    </row>
    <row r="557" ht="15.75" customHeight="1">
      <c r="B557" s="44"/>
      <c r="C557" s="45"/>
      <c r="D557" s="44"/>
      <c r="E557" s="44"/>
    </row>
    <row r="558" ht="15.75" customHeight="1">
      <c r="B558" s="44"/>
      <c r="C558" s="45"/>
      <c r="D558" s="44"/>
      <c r="E558" s="44"/>
    </row>
    <row r="559" ht="15.75" customHeight="1">
      <c r="B559" s="44"/>
      <c r="C559" s="45"/>
      <c r="D559" s="44"/>
      <c r="E559" s="44"/>
    </row>
    <row r="560" ht="15.75" customHeight="1">
      <c r="B560" s="44"/>
      <c r="C560" s="45"/>
      <c r="D560" s="44"/>
      <c r="E560" s="44"/>
    </row>
    <row r="561" ht="15.75" customHeight="1">
      <c r="B561" s="44"/>
      <c r="C561" s="45"/>
      <c r="D561" s="44"/>
      <c r="E561" s="44"/>
    </row>
    <row r="562" ht="15.75" customHeight="1">
      <c r="B562" s="44"/>
      <c r="C562" s="45"/>
      <c r="D562" s="44"/>
      <c r="E562" s="44"/>
    </row>
    <row r="563" ht="15.75" customHeight="1">
      <c r="B563" s="44"/>
      <c r="C563" s="45"/>
      <c r="D563" s="44"/>
      <c r="E563" s="44"/>
    </row>
    <row r="564" ht="15.75" customHeight="1">
      <c r="B564" s="44"/>
      <c r="C564" s="45"/>
      <c r="D564" s="44"/>
      <c r="E564" s="44"/>
    </row>
    <row r="565" ht="15.75" customHeight="1">
      <c r="B565" s="44"/>
      <c r="C565" s="45"/>
      <c r="D565" s="44"/>
      <c r="E565" s="44"/>
    </row>
    <row r="566" ht="15.75" customHeight="1">
      <c r="B566" s="44"/>
      <c r="C566" s="45"/>
      <c r="D566" s="44"/>
      <c r="E566" s="44"/>
    </row>
    <row r="567" ht="15.75" customHeight="1">
      <c r="B567" s="44"/>
      <c r="C567" s="45"/>
      <c r="D567" s="44"/>
      <c r="E567" s="44"/>
    </row>
    <row r="568" ht="15.75" customHeight="1">
      <c r="B568" s="44"/>
      <c r="C568" s="45"/>
      <c r="D568" s="44"/>
      <c r="E568" s="44"/>
    </row>
    <row r="569" ht="15.75" customHeight="1">
      <c r="B569" s="44"/>
      <c r="C569" s="45"/>
      <c r="D569" s="44"/>
      <c r="E569" s="44"/>
    </row>
    <row r="570" ht="15.75" customHeight="1">
      <c r="B570" s="44"/>
      <c r="C570" s="45"/>
      <c r="D570" s="44"/>
      <c r="E570" s="44"/>
    </row>
    <row r="571" ht="15.75" customHeight="1">
      <c r="B571" s="44"/>
      <c r="C571" s="45"/>
      <c r="D571" s="44"/>
      <c r="E571" s="44"/>
    </row>
    <row r="572" ht="15.75" customHeight="1">
      <c r="B572" s="44"/>
      <c r="C572" s="45"/>
      <c r="D572" s="44"/>
      <c r="E572" s="44"/>
    </row>
    <row r="573" ht="15.75" customHeight="1">
      <c r="B573" s="44"/>
      <c r="C573" s="45"/>
      <c r="D573" s="44"/>
      <c r="E573" s="44"/>
    </row>
    <row r="574" ht="15.75" customHeight="1">
      <c r="B574" s="44"/>
      <c r="C574" s="45"/>
      <c r="D574" s="44"/>
      <c r="E574" s="44"/>
    </row>
    <row r="575" ht="15.75" customHeight="1">
      <c r="B575" s="44"/>
      <c r="C575" s="45"/>
      <c r="D575" s="44"/>
      <c r="E575" s="44"/>
    </row>
    <row r="576" ht="15.75" customHeight="1">
      <c r="B576" s="44"/>
      <c r="C576" s="45"/>
      <c r="D576" s="44"/>
      <c r="E576" s="44"/>
    </row>
    <row r="577" ht="15.75" customHeight="1">
      <c r="B577" s="44"/>
      <c r="C577" s="45"/>
      <c r="D577" s="44"/>
      <c r="E577" s="44"/>
    </row>
    <row r="578" ht="15.75" customHeight="1">
      <c r="B578" s="44"/>
      <c r="C578" s="45"/>
      <c r="D578" s="44"/>
      <c r="E578" s="44"/>
    </row>
    <row r="579" ht="15.75" customHeight="1">
      <c r="B579" s="44"/>
      <c r="C579" s="45"/>
      <c r="D579" s="44"/>
      <c r="E579" s="44"/>
    </row>
    <row r="580" ht="15.75" customHeight="1">
      <c r="B580" s="44"/>
      <c r="C580" s="45"/>
      <c r="D580" s="44"/>
      <c r="E580" s="44"/>
    </row>
    <row r="581" ht="15.75" customHeight="1">
      <c r="B581" s="44"/>
      <c r="C581" s="45"/>
      <c r="D581" s="44"/>
      <c r="E581" s="44"/>
    </row>
    <row r="582" ht="15.75" customHeight="1">
      <c r="B582" s="44"/>
      <c r="C582" s="45"/>
      <c r="D582" s="44"/>
      <c r="E582" s="44"/>
    </row>
    <row r="583" ht="15.75" customHeight="1">
      <c r="B583" s="44"/>
      <c r="C583" s="45"/>
      <c r="D583" s="44"/>
      <c r="E583" s="44"/>
    </row>
    <row r="584" ht="15.75" customHeight="1">
      <c r="B584" s="44"/>
      <c r="C584" s="45"/>
      <c r="D584" s="44"/>
      <c r="E584" s="44"/>
    </row>
    <row r="585" ht="15.75" customHeight="1">
      <c r="B585" s="44"/>
      <c r="C585" s="45"/>
      <c r="D585" s="44"/>
      <c r="E585" s="44"/>
    </row>
    <row r="586" ht="15.75" customHeight="1">
      <c r="B586" s="44"/>
      <c r="C586" s="45"/>
      <c r="D586" s="44"/>
      <c r="E586" s="44"/>
    </row>
    <row r="587" ht="15.75" customHeight="1">
      <c r="B587" s="44"/>
      <c r="C587" s="45"/>
      <c r="D587" s="44"/>
      <c r="E587" s="44"/>
    </row>
    <row r="588" ht="15.75" customHeight="1">
      <c r="B588" s="44"/>
      <c r="C588" s="45"/>
      <c r="D588" s="44"/>
      <c r="E588" s="44"/>
    </row>
    <row r="589" ht="15.75" customHeight="1">
      <c r="B589" s="44"/>
      <c r="C589" s="45"/>
      <c r="D589" s="44"/>
      <c r="E589" s="44"/>
    </row>
    <row r="590" ht="15.75" customHeight="1">
      <c r="B590" s="44"/>
      <c r="C590" s="45"/>
      <c r="D590" s="44"/>
      <c r="E590" s="44"/>
    </row>
    <row r="591" ht="15.75" customHeight="1">
      <c r="B591" s="44"/>
      <c r="C591" s="45"/>
      <c r="D591" s="44"/>
      <c r="E591" s="44"/>
    </row>
    <row r="592" ht="15.75" customHeight="1">
      <c r="B592" s="44"/>
      <c r="C592" s="45"/>
      <c r="D592" s="44"/>
      <c r="E592" s="44"/>
    </row>
    <row r="593" ht="15.75" customHeight="1">
      <c r="B593" s="44"/>
      <c r="C593" s="45"/>
      <c r="D593" s="44"/>
      <c r="E593" s="44"/>
    </row>
    <row r="594" ht="15.75" customHeight="1">
      <c r="B594" s="44"/>
      <c r="C594" s="45"/>
      <c r="D594" s="44"/>
      <c r="E594" s="44"/>
    </row>
    <row r="595" ht="15.75" customHeight="1">
      <c r="B595" s="44"/>
      <c r="C595" s="45"/>
      <c r="D595" s="44"/>
      <c r="E595" s="44"/>
    </row>
    <row r="596" ht="15.75" customHeight="1">
      <c r="B596" s="44"/>
      <c r="C596" s="45"/>
      <c r="D596" s="44"/>
      <c r="E596" s="44"/>
    </row>
    <row r="597" ht="15.75" customHeight="1">
      <c r="B597" s="44"/>
      <c r="C597" s="45"/>
      <c r="D597" s="44"/>
      <c r="E597" s="44"/>
    </row>
    <row r="598" ht="15.75" customHeight="1">
      <c r="B598" s="44"/>
      <c r="C598" s="45"/>
      <c r="D598" s="44"/>
      <c r="E598" s="44"/>
    </row>
    <row r="599" ht="15.75" customHeight="1">
      <c r="B599" s="44"/>
      <c r="C599" s="45"/>
      <c r="D599" s="44"/>
      <c r="E599" s="44"/>
    </row>
    <row r="600" ht="15.75" customHeight="1">
      <c r="B600" s="44"/>
      <c r="C600" s="45"/>
      <c r="D600" s="44"/>
      <c r="E600" s="44"/>
    </row>
    <row r="601" ht="15.75" customHeight="1">
      <c r="B601" s="44"/>
      <c r="C601" s="45"/>
      <c r="D601" s="44"/>
      <c r="E601" s="44"/>
    </row>
    <row r="602" ht="15.75" customHeight="1">
      <c r="B602" s="44"/>
      <c r="C602" s="45"/>
      <c r="D602" s="44"/>
      <c r="E602" s="44"/>
    </row>
    <row r="603" ht="15.75" customHeight="1">
      <c r="B603" s="44"/>
      <c r="C603" s="45"/>
      <c r="D603" s="44"/>
      <c r="E603" s="44"/>
    </row>
    <row r="604" ht="15.75" customHeight="1">
      <c r="B604" s="44"/>
      <c r="C604" s="45"/>
      <c r="D604" s="44"/>
      <c r="E604" s="44"/>
    </row>
    <row r="605" ht="15.75" customHeight="1">
      <c r="B605" s="44"/>
      <c r="C605" s="45"/>
      <c r="D605" s="44"/>
      <c r="E605" s="44"/>
    </row>
    <row r="606" ht="15.75" customHeight="1">
      <c r="B606" s="44"/>
      <c r="C606" s="45"/>
      <c r="D606" s="44"/>
      <c r="E606" s="44"/>
    </row>
    <row r="607" ht="15.75" customHeight="1">
      <c r="B607" s="44"/>
      <c r="C607" s="45"/>
      <c r="D607" s="44"/>
      <c r="E607" s="44"/>
    </row>
    <row r="608" ht="15.75" customHeight="1">
      <c r="B608" s="44"/>
      <c r="C608" s="45"/>
      <c r="D608" s="44"/>
      <c r="E608" s="44"/>
    </row>
    <row r="609" ht="15.75" customHeight="1">
      <c r="B609" s="44"/>
      <c r="C609" s="45"/>
      <c r="D609" s="44"/>
      <c r="E609" s="44"/>
    </row>
    <row r="610" ht="15.75" customHeight="1">
      <c r="B610" s="44"/>
      <c r="C610" s="45"/>
      <c r="D610" s="44"/>
      <c r="E610" s="44"/>
    </row>
    <row r="611" ht="15.75" customHeight="1">
      <c r="B611" s="44"/>
      <c r="C611" s="45"/>
      <c r="D611" s="44"/>
      <c r="E611" s="44"/>
    </row>
    <row r="612" ht="15.75" customHeight="1">
      <c r="B612" s="44"/>
      <c r="C612" s="45"/>
      <c r="D612" s="44"/>
      <c r="E612" s="44"/>
    </row>
    <row r="613" ht="15.75" customHeight="1">
      <c r="B613" s="44"/>
      <c r="C613" s="45"/>
      <c r="D613" s="44"/>
      <c r="E613" s="44"/>
    </row>
    <row r="614" ht="15.75" customHeight="1">
      <c r="B614" s="44"/>
      <c r="C614" s="45"/>
      <c r="D614" s="44"/>
      <c r="E614" s="44"/>
    </row>
    <row r="615" ht="15.75" customHeight="1">
      <c r="B615" s="44"/>
      <c r="C615" s="45"/>
      <c r="D615" s="44"/>
      <c r="E615" s="44"/>
    </row>
    <row r="616" ht="15.75" customHeight="1">
      <c r="B616" s="44"/>
      <c r="C616" s="45"/>
      <c r="D616" s="44"/>
      <c r="E616" s="44"/>
    </row>
    <row r="617" ht="15.75" customHeight="1">
      <c r="B617" s="44"/>
      <c r="C617" s="45"/>
      <c r="D617" s="44"/>
      <c r="E617" s="44"/>
    </row>
    <row r="618" ht="15.75" customHeight="1">
      <c r="B618" s="44"/>
      <c r="C618" s="45"/>
      <c r="D618" s="44"/>
      <c r="E618" s="44"/>
    </row>
    <row r="619" ht="15.75" customHeight="1">
      <c r="B619" s="44"/>
      <c r="C619" s="45"/>
      <c r="D619" s="44"/>
      <c r="E619" s="44"/>
    </row>
    <row r="620" ht="15.75" customHeight="1">
      <c r="B620" s="44"/>
      <c r="C620" s="45"/>
      <c r="D620" s="44"/>
      <c r="E620" s="44"/>
    </row>
    <row r="621" ht="15.75" customHeight="1">
      <c r="B621" s="44"/>
      <c r="C621" s="45"/>
      <c r="D621" s="44"/>
      <c r="E621" s="44"/>
    </row>
    <row r="622" ht="15.75" customHeight="1">
      <c r="B622" s="44"/>
      <c r="C622" s="45"/>
      <c r="D622" s="44"/>
      <c r="E622" s="44"/>
    </row>
    <row r="623" ht="15.75" customHeight="1">
      <c r="B623" s="44"/>
      <c r="C623" s="45"/>
      <c r="D623" s="44"/>
      <c r="E623" s="44"/>
    </row>
    <row r="624" ht="15.75" customHeight="1">
      <c r="B624" s="44"/>
      <c r="C624" s="45"/>
      <c r="D624" s="44"/>
      <c r="E624" s="44"/>
    </row>
    <row r="625" ht="15.75" customHeight="1">
      <c r="B625" s="44"/>
      <c r="C625" s="45"/>
      <c r="D625" s="44"/>
      <c r="E625" s="44"/>
    </row>
    <row r="626" ht="15.75" customHeight="1">
      <c r="B626" s="44"/>
      <c r="C626" s="45"/>
      <c r="D626" s="44"/>
      <c r="E626" s="44"/>
    </row>
    <row r="627" ht="15.75" customHeight="1">
      <c r="B627" s="44"/>
      <c r="C627" s="45"/>
      <c r="D627" s="44"/>
      <c r="E627" s="44"/>
    </row>
    <row r="628" ht="15.75" customHeight="1">
      <c r="B628" s="44"/>
      <c r="C628" s="45"/>
      <c r="D628" s="44"/>
      <c r="E628" s="44"/>
    </row>
    <row r="629" ht="15.75" customHeight="1">
      <c r="B629" s="44"/>
      <c r="C629" s="45"/>
      <c r="D629" s="44"/>
      <c r="E629" s="44"/>
    </row>
    <row r="630" ht="15.75" customHeight="1">
      <c r="B630" s="44"/>
      <c r="C630" s="45"/>
      <c r="D630" s="44"/>
      <c r="E630" s="44"/>
    </row>
    <row r="631" ht="15.75" customHeight="1">
      <c r="B631" s="44"/>
      <c r="C631" s="45"/>
      <c r="D631" s="44"/>
      <c r="E631" s="44"/>
    </row>
    <row r="632" ht="15.75" customHeight="1">
      <c r="B632" s="44"/>
      <c r="C632" s="45"/>
      <c r="D632" s="44"/>
      <c r="E632" s="44"/>
    </row>
    <row r="633" ht="15.75" customHeight="1">
      <c r="B633" s="44"/>
      <c r="C633" s="45"/>
      <c r="D633" s="44"/>
      <c r="E633" s="44"/>
    </row>
    <row r="634" ht="15.75" customHeight="1">
      <c r="B634" s="44"/>
      <c r="C634" s="45"/>
      <c r="D634" s="44"/>
      <c r="E634" s="44"/>
    </row>
    <row r="635" ht="15.75" customHeight="1">
      <c r="B635" s="44"/>
      <c r="C635" s="45"/>
      <c r="D635" s="44"/>
      <c r="E635" s="44"/>
    </row>
    <row r="636" ht="15.75" customHeight="1">
      <c r="B636" s="44"/>
      <c r="C636" s="45"/>
      <c r="D636" s="44"/>
      <c r="E636" s="44"/>
    </row>
    <row r="637" ht="15.75" customHeight="1">
      <c r="B637" s="44"/>
      <c r="C637" s="45"/>
      <c r="D637" s="44"/>
      <c r="E637" s="44"/>
    </row>
    <row r="638" ht="15.75" customHeight="1">
      <c r="B638" s="44"/>
      <c r="C638" s="45"/>
      <c r="D638" s="44"/>
      <c r="E638" s="44"/>
    </row>
    <row r="639" ht="15.75" customHeight="1">
      <c r="B639" s="44"/>
      <c r="C639" s="45"/>
      <c r="D639" s="44"/>
      <c r="E639" s="44"/>
    </row>
    <row r="640" ht="15.75" customHeight="1">
      <c r="B640" s="44"/>
      <c r="C640" s="45"/>
      <c r="D640" s="44"/>
      <c r="E640" s="44"/>
    </row>
    <row r="641" ht="15.75" customHeight="1">
      <c r="B641" s="44"/>
      <c r="C641" s="45"/>
      <c r="D641" s="44"/>
      <c r="E641" s="44"/>
    </row>
    <row r="642" ht="15.75" customHeight="1">
      <c r="B642" s="44"/>
      <c r="C642" s="45"/>
      <c r="D642" s="44"/>
      <c r="E642" s="44"/>
    </row>
    <row r="643" ht="15.75" customHeight="1">
      <c r="B643" s="44"/>
      <c r="C643" s="45"/>
      <c r="D643" s="44"/>
      <c r="E643" s="44"/>
    </row>
    <row r="644" ht="15.75" customHeight="1">
      <c r="B644" s="44"/>
      <c r="C644" s="45"/>
      <c r="D644" s="44"/>
      <c r="E644" s="44"/>
    </row>
    <row r="645" ht="15.75" customHeight="1">
      <c r="B645" s="44"/>
      <c r="C645" s="45"/>
      <c r="D645" s="44"/>
      <c r="E645" s="44"/>
    </row>
    <row r="646" ht="15.75" customHeight="1">
      <c r="B646" s="44"/>
      <c r="C646" s="45"/>
      <c r="D646" s="44"/>
      <c r="E646" s="44"/>
    </row>
    <row r="647" ht="15.75" customHeight="1">
      <c r="B647" s="44"/>
      <c r="C647" s="45"/>
      <c r="D647" s="44"/>
      <c r="E647" s="44"/>
    </row>
    <row r="648" ht="15.75" customHeight="1">
      <c r="B648" s="44"/>
      <c r="C648" s="45"/>
      <c r="D648" s="44"/>
      <c r="E648" s="44"/>
    </row>
    <row r="649" ht="15.75" customHeight="1">
      <c r="B649" s="44"/>
      <c r="C649" s="45"/>
      <c r="D649" s="44"/>
      <c r="E649" s="44"/>
    </row>
    <row r="650" ht="15.75" customHeight="1">
      <c r="B650" s="44"/>
      <c r="C650" s="45"/>
      <c r="D650" s="44"/>
      <c r="E650" s="44"/>
    </row>
    <row r="651" ht="15.75" customHeight="1">
      <c r="B651" s="44"/>
      <c r="C651" s="45"/>
      <c r="D651" s="44"/>
      <c r="E651" s="44"/>
    </row>
    <row r="652" ht="15.75" customHeight="1">
      <c r="B652" s="44"/>
      <c r="C652" s="45"/>
      <c r="D652" s="44"/>
      <c r="E652" s="44"/>
    </row>
    <row r="653" ht="15.75" customHeight="1">
      <c r="B653" s="44"/>
      <c r="C653" s="45"/>
      <c r="D653" s="44"/>
      <c r="E653" s="44"/>
    </row>
    <row r="654" ht="15.75" customHeight="1">
      <c r="B654" s="44"/>
      <c r="C654" s="45"/>
      <c r="D654" s="44"/>
      <c r="E654" s="44"/>
    </row>
    <row r="655" ht="15.75" customHeight="1">
      <c r="B655" s="44"/>
      <c r="C655" s="45"/>
      <c r="D655" s="44"/>
      <c r="E655" s="44"/>
    </row>
    <row r="656" ht="15.75" customHeight="1">
      <c r="B656" s="44"/>
      <c r="C656" s="45"/>
      <c r="D656" s="44"/>
      <c r="E656" s="44"/>
    </row>
    <row r="657" ht="15.75" customHeight="1">
      <c r="B657" s="44"/>
      <c r="C657" s="45"/>
      <c r="D657" s="44"/>
      <c r="E657" s="44"/>
    </row>
    <row r="658" ht="15.75" customHeight="1">
      <c r="B658" s="44"/>
      <c r="C658" s="45"/>
      <c r="D658" s="44"/>
      <c r="E658" s="44"/>
    </row>
    <row r="659" ht="15.75" customHeight="1">
      <c r="B659" s="44"/>
      <c r="C659" s="45"/>
      <c r="D659" s="44"/>
      <c r="E659" s="44"/>
    </row>
    <row r="660" ht="15.75" customHeight="1">
      <c r="B660" s="44"/>
      <c r="C660" s="45"/>
      <c r="D660" s="44"/>
      <c r="E660" s="44"/>
    </row>
    <row r="661" ht="15.75" customHeight="1">
      <c r="B661" s="44"/>
      <c r="C661" s="45"/>
      <c r="D661" s="44"/>
      <c r="E661" s="44"/>
    </row>
    <row r="662" ht="15.75" customHeight="1">
      <c r="B662" s="44"/>
      <c r="C662" s="45"/>
      <c r="D662" s="44"/>
      <c r="E662" s="44"/>
    </row>
    <row r="663" ht="15.75" customHeight="1">
      <c r="B663" s="44"/>
      <c r="C663" s="45"/>
      <c r="D663" s="44"/>
      <c r="E663" s="44"/>
    </row>
    <row r="664" ht="15.75" customHeight="1">
      <c r="B664" s="44"/>
      <c r="C664" s="45"/>
      <c r="D664" s="44"/>
      <c r="E664" s="44"/>
    </row>
    <row r="665" ht="15.75" customHeight="1">
      <c r="B665" s="44"/>
      <c r="C665" s="45"/>
      <c r="D665" s="44"/>
      <c r="E665" s="44"/>
    </row>
    <row r="666" ht="15.75" customHeight="1">
      <c r="B666" s="44"/>
      <c r="C666" s="45"/>
      <c r="D666" s="44"/>
      <c r="E666" s="44"/>
    </row>
    <row r="667" ht="15.75" customHeight="1">
      <c r="B667" s="44"/>
      <c r="C667" s="45"/>
      <c r="D667" s="44"/>
      <c r="E667" s="44"/>
    </row>
    <row r="668" ht="15.75" customHeight="1">
      <c r="B668" s="44"/>
      <c r="C668" s="45"/>
      <c r="D668" s="44"/>
      <c r="E668" s="44"/>
    </row>
    <row r="669" ht="15.75" customHeight="1">
      <c r="B669" s="44"/>
      <c r="C669" s="45"/>
      <c r="D669" s="44"/>
      <c r="E669" s="44"/>
    </row>
    <row r="670" ht="15.75" customHeight="1">
      <c r="B670" s="44"/>
      <c r="C670" s="45"/>
      <c r="D670" s="44"/>
      <c r="E670" s="44"/>
    </row>
    <row r="671" ht="15.75" customHeight="1">
      <c r="B671" s="44"/>
      <c r="C671" s="45"/>
      <c r="D671" s="44"/>
      <c r="E671" s="44"/>
    </row>
    <row r="672" ht="15.75" customHeight="1">
      <c r="B672" s="44"/>
      <c r="C672" s="45"/>
      <c r="D672" s="44"/>
      <c r="E672" s="44"/>
    </row>
    <row r="673" ht="15.75" customHeight="1">
      <c r="B673" s="44"/>
      <c r="C673" s="45"/>
      <c r="D673" s="44"/>
      <c r="E673" s="44"/>
    </row>
    <row r="674" ht="15.75" customHeight="1">
      <c r="B674" s="44"/>
      <c r="C674" s="45"/>
      <c r="D674" s="44"/>
      <c r="E674" s="44"/>
    </row>
    <row r="675" ht="15.75" customHeight="1">
      <c r="B675" s="44"/>
      <c r="C675" s="45"/>
      <c r="D675" s="44"/>
      <c r="E675" s="44"/>
    </row>
    <row r="676" ht="15.75" customHeight="1">
      <c r="B676" s="44"/>
      <c r="C676" s="45"/>
      <c r="D676" s="44"/>
      <c r="E676" s="44"/>
    </row>
    <row r="677" ht="15.75" customHeight="1">
      <c r="B677" s="44"/>
      <c r="C677" s="45"/>
      <c r="D677" s="44"/>
      <c r="E677" s="44"/>
    </row>
    <row r="678" ht="15.75" customHeight="1">
      <c r="B678" s="44"/>
      <c r="C678" s="45"/>
      <c r="D678" s="44"/>
      <c r="E678" s="44"/>
    </row>
    <row r="679" ht="15.75" customHeight="1">
      <c r="B679" s="44"/>
      <c r="C679" s="45"/>
      <c r="D679" s="44"/>
      <c r="E679" s="44"/>
    </row>
    <row r="680" ht="15.75" customHeight="1">
      <c r="B680" s="44"/>
      <c r="C680" s="45"/>
      <c r="D680" s="44"/>
      <c r="E680" s="44"/>
    </row>
    <row r="681" ht="15.75" customHeight="1">
      <c r="B681" s="44"/>
      <c r="C681" s="45"/>
      <c r="D681" s="44"/>
      <c r="E681" s="44"/>
    </row>
    <row r="682" ht="15.75" customHeight="1">
      <c r="B682" s="44"/>
      <c r="C682" s="45"/>
      <c r="D682" s="44"/>
      <c r="E682" s="44"/>
    </row>
    <row r="683" ht="15.75" customHeight="1">
      <c r="B683" s="44"/>
      <c r="C683" s="45"/>
      <c r="D683" s="44"/>
      <c r="E683" s="44"/>
    </row>
    <row r="684" ht="15.75" customHeight="1">
      <c r="B684" s="44"/>
      <c r="C684" s="45"/>
      <c r="D684" s="44"/>
      <c r="E684" s="44"/>
    </row>
    <row r="685" ht="15.75" customHeight="1">
      <c r="B685" s="44"/>
      <c r="C685" s="45"/>
      <c r="D685" s="44"/>
      <c r="E685" s="44"/>
    </row>
    <row r="686" ht="15.75" customHeight="1">
      <c r="B686" s="44"/>
      <c r="C686" s="45"/>
      <c r="D686" s="44"/>
      <c r="E686" s="44"/>
    </row>
    <row r="687" ht="15.75" customHeight="1">
      <c r="B687" s="44"/>
      <c r="C687" s="45"/>
      <c r="D687" s="44"/>
      <c r="E687" s="44"/>
    </row>
    <row r="688" ht="15.75" customHeight="1">
      <c r="B688" s="44"/>
      <c r="C688" s="45"/>
      <c r="D688" s="44"/>
      <c r="E688" s="44"/>
    </row>
    <row r="689" ht="15.75" customHeight="1">
      <c r="B689" s="44"/>
      <c r="C689" s="45"/>
      <c r="D689" s="44"/>
      <c r="E689" s="44"/>
    </row>
    <row r="690" ht="15.75" customHeight="1">
      <c r="B690" s="44"/>
      <c r="C690" s="45"/>
      <c r="D690" s="44"/>
      <c r="E690" s="44"/>
    </row>
    <row r="691" ht="15.75" customHeight="1">
      <c r="B691" s="44"/>
      <c r="C691" s="45"/>
      <c r="D691" s="44"/>
      <c r="E691" s="44"/>
    </row>
    <row r="692" ht="15.75" customHeight="1">
      <c r="B692" s="44"/>
      <c r="C692" s="45"/>
      <c r="D692" s="44"/>
      <c r="E692" s="44"/>
    </row>
    <row r="693" ht="15.75" customHeight="1">
      <c r="B693" s="44"/>
      <c r="C693" s="45"/>
      <c r="D693" s="44"/>
      <c r="E693" s="44"/>
    </row>
    <row r="694" ht="15.75" customHeight="1">
      <c r="B694" s="44"/>
      <c r="C694" s="45"/>
      <c r="D694" s="44"/>
      <c r="E694" s="44"/>
    </row>
    <row r="695" ht="15.75" customHeight="1">
      <c r="B695" s="44"/>
      <c r="C695" s="45"/>
      <c r="D695" s="44"/>
      <c r="E695" s="44"/>
    </row>
    <row r="696" ht="15.75" customHeight="1">
      <c r="B696" s="44"/>
      <c r="C696" s="45"/>
      <c r="D696" s="44"/>
      <c r="E696" s="44"/>
    </row>
    <row r="697" ht="15.75" customHeight="1">
      <c r="B697" s="44"/>
      <c r="C697" s="45"/>
      <c r="D697" s="44"/>
      <c r="E697" s="44"/>
    </row>
    <row r="698" ht="15.75" customHeight="1">
      <c r="B698" s="44"/>
      <c r="C698" s="45"/>
      <c r="D698" s="44"/>
      <c r="E698" s="44"/>
    </row>
    <row r="699" ht="15.75" customHeight="1">
      <c r="B699" s="44"/>
      <c r="C699" s="45"/>
      <c r="D699" s="44"/>
      <c r="E699" s="44"/>
    </row>
    <row r="700" ht="15.75" customHeight="1">
      <c r="B700" s="44"/>
      <c r="C700" s="45"/>
      <c r="D700" s="44"/>
      <c r="E700" s="44"/>
    </row>
    <row r="701" ht="15.75" customHeight="1">
      <c r="B701" s="44"/>
      <c r="C701" s="45"/>
      <c r="D701" s="44"/>
      <c r="E701" s="44"/>
    </row>
    <row r="702" ht="15.75" customHeight="1">
      <c r="B702" s="44"/>
      <c r="C702" s="45"/>
      <c r="D702" s="44"/>
      <c r="E702" s="44"/>
    </row>
    <row r="703" ht="15.75" customHeight="1">
      <c r="B703" s="44"/>
      <c r="C703" s="45"/>
      <c r="D703" s="44"/>
      <c r="E703" s="44"/>
    </row>
    <row r="704" ht="15.75" customHeight="1">
      <c r="B704" s="44"/>
      <c r="C704" s="45"/>
      <c r="D704" s="44"/>
      <c r="E704" s="44"/>
    </row>
    <row r="705" ht="15.75" customHeight="1">
      <c r="B705" s="44"/>
      <c r="C705" s="45"/>
      <c r="D705" s="44"/>
      <c r="E705" s="44"/>
    </row>
    <row r="706" ht="15.75" customHeight="1">
      <c r="B706" s="44"/>
      <c r="C706" s="45"/>
      <c r="D706" s="44"/>
      <c r="E706" s="44"/>
    </row>
    <row r="707" ht="15.75" customHeight="1">
      <c r="B707" s="44"/>
      <c r="C707" s="45"/>
      <c r="D707" s="44"/>
      <c r="E707" s="44"/>
    </row>
    <row r="708" ht="15.75" customHeight="1">
      <c r="B708" s="44"/>
      <c r="C708" s="45"/>
      <c r="D708" s="44"/>
      <c r="E708" s="44"/>
    </row>
    <row r="709" ht="15.75" customHeight="1">
      <c r="B709" s="44"/>
      <c r="C709" s="45"/>
      <c r="D709" s="44"/>
      <c r="E709" s="44"/>
    </row>
    <row r="710" ht="15.75" customHeight="1">
      <c r="B710" s="44"/>
      <c r="C710" s="45"/>
      <c r="D710" s="44"/>
      <c r="E710" s="44"/>
    </row>
    <row r="711" ht="15.75" customHeight="1">
      <c r="B711" s="44"/>
      <c r="C711" s="45"/>
      <c r="D711" s="44"/>
      <c r="E711" s="44"/>
    </row>
    <row r="712" ht="15.75" customHeight="1">
      <c r="B712" s="44"/>
      <c r="C712" s="45"/>
      <c r="D712" s="44"/>
      <c r="E712" s="44"/>
    </row>
    <row r="713" ht="15.75" customHeight="1">
      <c r="B713" s="44"/>
      <c r="C713" s="45"/>
      <c r="D713" s="44"/>
      <c r="E713" s="44"/>
    </row>
    <row r="714" ht="15.75" customHeight="1">
      <c r="B714" s="44"/>
      <c r="C714" s="45"/>
      <c r="D714" s="44"/>
      <c r="E714" s="44"/>
    </row>
    <row r="715" ht="15.75" customHeight="1">
      <c r="B715" s="44"/>
      <c r="C715" s="45"/>
      <c r="D715" s="44"/>
      <c r="E715" s="44"/>
    </row>
    <row r="716" ht="15.75" customHeight="1">
      <c r="B716" s="44"/>
      <c r="C716" s="45"/>
      <c r="D716" s="44"/>
      <c r="E716" s="44"/>
    </row>
    <row r="717" ht="15.75" customHeight="1">
      <c r="B717" s="44"/>
      <c r="C717" s="45"/>
      <c r="D717" s="44"/>
      <c r="E717" s="44"/>
    </row>
    <row r="718" ht="15.75" customHeight="1">
      <c r="B718" s="44"/>
      <c r="C718" s="45"/>
      <c r="D718" s="44"/>
      <c r="E718" s="44"/>
    </row>
    <row r="719" ht="15.75" customHeight="1">
      <c r="B719" s="44"/>
      <c r="C719" s="45"/>
      <c r="D719" s="44"/>
      <c r="E719" s="44"/>
    </row>
    <row r="720" ht="15.75" customHeight="1">
      <c r="B720" s="44"/>
      <c r="C720" s="45"/>
      <c r="D720" s="44"/>
      <c r="E720" s="44"/>
    </row>
    <row r="721" ht="15.75" customHeight="1">
      <c r="B721" s="44"/>
      <c r="C721" s="45"/>
      <c r="D721" s="44"/>
      <c r="E721" s="44"/>
    </row>
    <row r="722" ht="15.75" customHeight="1">
      <c r="B722" s="44"/>
      <c r="C722" s="45"/>
      <c r="D722" s="44"/>
      <c r="E722" s="44"/>
    </row>
    <row r="723" ht="15.75" customHeight="1">
      <c r="B723" s="44"/>
      <c r="C723" s="45"/>
      <c r="D723" s="44"/>
      <c r="E723" s="44"/>
    </row>
    <row r="724" ht="15.75" customHeight="1">
      <c r="B724" s="44"/>
      <c r="C724" s="45"/>
      <c r="D724" s="44"/>
      <c r="E724" s="44"/>
    </row>
    <row r="725" ht="15.75" customHeight="1">
      <c r="B725" s="44"/>
      <c r="C725" s="45"/>
      <c r="D725" s="44"/>
      <c r="E725" s="44"/>
    </row>
    <row r="726" ht="15.75" customHeight="1">
      <c r="B726" s="44"/>
      <c r="C726" s="45"/>
      <c r="D726" s="44"/>
      <c r="E726" s="44"/>
    </row>
    <row r="727" ht="15.75" customHeight="1">
      <c r="B727" s="44"/>
      <c r="C727" s="45"/>
      <c r="D727" s="44"/>
      <c r="E727" s="44"/>
    </row>
    <row r="728" ht="15.75" customHeight="1">
      <c r="B728" s="44"/>
      <c r="C728" s="45"/>
      <c r="D728" s="44"/>
      <c r="E728" s="44"/>
    </row>
    <row r="729" ht="15.75" customHeight="1">
      <c r="B729" s="44"/>
      <c r="C729" s="45"/>
      <c r="D729" s="44"/>
      <c r="E729" s="44"/>
    </row>
    <row r="730" ht="15.75" customHeight="1">
      <c r="B730" s="44"/>
      <c r="C730" s="45"/>
      <c r="D730" s="44"/>
      <c r="E730" s="44"/>
    </row>
    <row r="731" ht="15.75" customHeight="1">
      <c r="B731" s="44"/>
      <c r="C731" s="45"/>
      <c r="D731" s="44"/>
      <c r="E731" s="44"/>
    </row>
    <row r="732" ht="15.75" customHeight="1">
      <c r="B732" s="44"/>
      <c r="C732" s="45"/>
      <c r="D732" s="44"/>
      <c r="E732" s="44"/>
    </row>
    <row r="733" ht="15.75" customHeight="1">
      <c r="B733" s="44"/>
      <c r="C733" s="45"/>
      <c r="D733" s="44"/>
      <c r="E733" s="44"/>
    </row>
    <row r="734" ht="15.75" customHeight="1">
      <c r="B734" s="44"/>
      <c r="C734" s="45"/>
      <c r="D734" s="44"/>
      <c r="E734" s="44"/>
    </row>
    <row r="735" ht="15.75" customHeight="1">
      <c r="B735" s="44"/>
      <c r="C735" s="45"/>
      <c r="D735" s="44"/>
      <c r="E735" s="44"/>
    </row>
    <row r="736" ht="15.75" customHeight="1">
      <c r="B736" s="44"/>
      <c r="C736" s="45"/>
      <c r="D736" s="44"/>
      <c r="E736" s="44"/>
    </row>
    <row r="737" ht="15.75" customHeight="1">
      <c r="B737" s="44"/>
      <c r="C737" s="45"/>
      <c r="D737" s="44"/>
      <c r="E737" s="44"/>
    </row>
    <row r="738" ht="15.75" customHeight="1">
      <c r="B738" s="44"/>
      <c r="C738" s="45"/>
      <c r="D738" s="44"/>
      <c r="E738" s="44"/>
    </row>
    <row r="739" ht="15.75" customHeight="1">
      <c r="B739" s="44"/>
      <c r="C739" s="45"/>
      <c r="D739" s="44"/>
      <c r="E739" s="44"/>
    </row>
    <row r="740" ht="15.75" customHeight="1">
      <c r="B740" s="44"/>
      <c r="C740" s="45"/>
      <c r="D740" s="44"/>
      <c r="E740" s="44"/>
    </row>
    <row r="741" ht="15.75" customHeight="1">
      <c r="B741" s="44"/>
      <c r="C741" s="45"/>
      <c r="D741" s="44"/>
      <c r="E741" s="44"/>
    </row>
    <row r="742" ht="15.75" customHeight="1">
      <c r="B742" s="44"/>
      <c r="C742" s="45"/>
      <c r="D742" s="44"/>
      <c r="E742" s="44"/>
    </row>
    <row r="743" ht="15.75" customHeight="1">
      <c r="B743" s="44"/>
      <c r="C743" s="45"/>
      <c r="D743" s="44"/>
      <c r="E743" s="44"/>
    </row>
    <row r="744" ht="15.75" customHeight="1">
      <c r="B744" s="44"/>
      <c r="C744" s="45"/>
      <c r="D744" s="44"/>
      <c r="E744" s="44"/>
    </row>
    <row r="745" ht="15.75" customHeight="1">
      <c r="B745" s="44"/>
      <c r="C745" s="45"/>
      <c r="D745" s="44"/>
      <c r="E745" s="44"/>
    </row>
    <row r="746" ht="15.75" customHeight="1">
      <c r="B746" s="44"/>
      <c r="C746" s="45"/>
      <c r="D746" s="44"/>
      <c r="E746" s="44"/>
    </row>
    <row r="747" ht="15.75" customHeight="1">
      <c r="B747" s="44"/>
      <c r="C747" s="45"/>
      <c r="D747" s="44"/>
      <c r="E747" s="44"/>
    </row>
    <row r="748" ht="15.75" customHeight="1">
      <c r="B748" s="44"/>
      <c r="C748" s="45"/>
      <c r="D748" s="44"/>
      <c r="E748" s="44"/>
    </row>
    <row r="749" ht="15.75" customHeight="1">
      <c r="B749" s="44"/>
      <c r="C749" s="45"/>
      <c r="D749" s="44"/>
      <c r="E749" s="44"/>
    </row>
    <row r="750" ht="15.75" customHeight="1">
      <c r="B750" s="44"/>
      <c r="C750" s="45"/>
      <c r="D750" s="44"/>
      <c r="E750" s="44"/>
    </row>
    <row r="751" ht="15.75" customHeight="1">
      <c r="B751" s="44"/>
      <c r="C751" s="45"/>
      <c r="D751" s="44"/>
      <c r="E751" s="44"/>
    </row>
    <row r="752" ht="15.75" customHeight="1">
      <c r="B752" s="44"/>
      <c r="C752" s="45"/>
      <c r="D752" s="44"/>
      <c r="E752" s="44"/>
    </row>
    <row r="753" ht="15.75" customHeight="1">
      <c r="B753" s="44"/>
      <c r="C753" s="45"/>
      <c r="D753" s="44"/>
      <c r="E753" s="44"/>
    </row>
    <row r="754" ht="15.75" customHeight="1">
      <c r="B754" s="44"/>
      <c r="C754" s="45"/>
      <c r="D754" s="44"/>
      <c r="E754" s="44"/>
    </row>
    <row r="755" ht="15.75" customHeight="1">
      <c r="B755" s="44"/>
      <c r="C755" s="45"/>
      <c r="D755" s="44"/>
      <c r="E755" s="44"/>
    </row>
    <row r="756" ht="15.75" customHeight="1">
      <c r="B756" s="44"/>
      <c r="C756" s="45"/>
      <c r="D756" s="44"/>
      <c r="E756" s="44"/>
    </row>
    <row r="757" ht="15.75" customHeight="1">
      <c r="B757" s="44"/>
      <c r="C757" s="45"/>
      <c r="D757" s="44"/>
      <c r="E757" s="44"/>
    </row>
    <row r="758" ht="15.75" customHeight="1">
      <c r="B758" s="44"/>
      <c r="C758" s="45"/>
      <c r="D758" s="44"/>
      <c r="E758" s="44"/>
    </row>
    <row r="759" ht="15.75" customHeight="1">
      <c r="B759" s="44"/>
      <c r="C759" s="45"/>
      <c r="D759" s="44"/>
      <c r="E759" s="44"/>
    </row>
    <row r="760" ht="15.75" customHeight="1">
      <c r="B760" s="44"/>
      <c r="C760" s="45"/>
      <c r="D760" s="44"/>
      <c r="E760" s="44"/>
    </row>
    <row r="761" ht="15.75" customHeight="1">
      <c r="B761" s="44"/>
      <c r="C761" s="45"/>
      <c r="D761" s="44"/>
      <c r="E761" s="44"/>
    </row>
    <row r="762" ht="15.75" customHeight="1">
      <c r="B762" s="44"/>
      <c r="C762" s="45"/>
      <c r="D762" s="44"/>
      <c r="E762" s="44"/>
    </row>
    <row r="763" ht="15.75" customHeight="1">
      <c r="B763" s="44"/>
      <c r="C763" s="45"/>
      <c r="D763" s="44"/>
      <c r="E763" s="44"/>
    </row>
    <row r="764" ht="15.75" customHeight="1">
      <c r="B764" s="44"/>
      <c r="C764" s="45"/>
      <c r="D764" s="44"/>
      <c r="E764" s="44"/>
    </row>
    <row r="765" ht="15.75" customHeight="1">
      <c r="B765" s="44"/>
      <c r="C765" s="45"/>
      <c r="D765" s="44"/>
      <c r="E765" s="44"/>
    </row>
    <row r="766" ht="15.75" customHeight="1">
      <c r="B766" s="44"/>
      <c r="C766" s="45"/>
      <c r="D766" s="44"/>
      <c r="E766" s="44"/>
    </row>
    <row r="767" ht="15.75" customHeight="1">
      <c r="B767" s="44"/>
      <c r="C767" s="45"/>
      <c r="D767" s="44"/>
      <c r="E767" s="44"/>
    </row>
    <row r="768" ht="15.75" customHeight="1">
      <c r="B768" s="44"/>
      <c r="C768" s="45"/>
      <c r="D768" s="44"/>
      <c r="E768" s="44"/>
    </row>
    <row r="769" ht="15.75" customHeight="1">
      <c r="B769" s="44"/>
      <c r="C769" s="45"/>
      <c r="D769" s="44"/>
      <c r="E769" s="44"/>
    </row>
    <row r="770" ht="15.75" customHeight="1">
      <c r="B770" s="44"/>
      <c r="C770" s="45"/>
      <c r="D770" s="44"/>
      <c r="E770" s="44"/>
    </row>
    <row r="771" ht="15.75" customHeight="1">
      <c r="B771" s="44"/>
      <c r="C771" s="45"/>
      <c r="D771" s="44"/>
      <c r="E771" s="44"/>
    </row>
    <row r="772" ht="15.75" customHeight="1">
      <c r="B772" s="44"/>
      <c r="C772" s="45"/>
      <c r="D772" s="44"/>
      <c r="E772" s="44"/>
    </row>
    <row r="773" ht="15.75" customHeight="1">
      <c r="B773" s="44"/>
      <c r="C773" s="45"/>
      <c r="D773" s="44"/>
      <c r="E773" s="44"/>
    </row>
    <row r="774" ht="15.75" customHeight="1">
      <c r="B774" s="44"/>
      <c r="C774" s="45"/>
      <c r="D774" s="44"/>
      <c r="E774" s="44"/>
    </row>
    <row r="775" ht="15.75" customHeight="1">
      <c r="B775" s="44"/>
      <c r="C775" s="45"/>
      <c r="D775" s="44"/>
      <c r="E775" s="44"/>
    </row>
    <row r="776" ht="15.75" customHeight="1">
      <c r="B776" s="44"/>
      <c r="C776" s="45"/>
      <c r="D776" s="44"/>
      <c r="E776" s="44"/>
    </row>
    <row r="777" ht="15.75" customHeight="1">
      <c r="B777" s="44"/>
      <c r="C777" s="45"/>
      <c r="D777" s="44"/>
      <c r="E777" s="44"/>
    </row>
    <row r="778" ht="15.75" customHeight="1">
      <c r="B778" s="44"/>
      <c r="C778" s="45"/>
      <c r="D778" s="44"/>
      <c r="E778" s="44"/>
    </row>
    <row r="779" ht="15.75" customHeight="1">
      <c r="B779" s="44"/>
      <c r="C779" s="45"/>
      <c r="D779" s="44"/>
      <c r="E779" s="44"/>
    </row>
    <row r="780" ht="15.75" customHeight="1">
      <c r="B780" s="44"/>
      <c r="C780" s="45"/>
      <c r="D780" s="44"/>
      <c r="E780" s="44"/>
    </row>
    <row r="781" ht="15.75" customHeight="1">
      <c r="B781" s="44"/>
      <c r="C781" s="45"/>
      <c r="D781" s="44"/>
      <c r="E781" s="44"/>
    </row>
    <row r="782" ht="15.75" customHeight="1">
      <c r="B782" s="44"/>
      <c r="C782" s="45"/>
      <c r="D782" s="44"/>
      <c r="E782" s="44"/>
    </row>
    <row r="783" ht="15.75" customHeight="1">
      <c r="B783" s="44"/>
      <c r="C783" s="45"/>
      <c r="D783" s="44"/>
      <c r="E783" s="44"/>
    </row>
    <row r="784" ht="15.75" customHeight="1">
      <c r="B784" s="44"/>
      <c r="C784" s="45"/>
      <c r="D784" s="44"/>
      <c r="E784" s="44"/>
    </row>
    <row r="785" ht="15.75" customHeight="1">
      <c r="B785" s="44"/>
      <c r="C785" s="45"/>
      <c r="D785" s="44"/>
      <c r="E785" s="44"/>
    </row>
    <row r="786" ht="15.75" customHeight="1">
      <c r="B786" s="44"/>
      <c r="C786" s="45"/>
      <c r="D786" s="44"/>
      <c r="E786" s="44"/>
    </row>
    <row r="787" ht="15.75" customHeight="1">
      <c r="B787" s="44"/>
      <c r="C787" s="45"/>
      <c r="D787" s="44"/>
      <c r="E787" s="44"/>
    </row>
    <row r="788" ht="15.75" customHeight="1">
      <c r="B788" s="44"/>
      <c r="C788" s="45"/>
      <c r="D788" s="44"/>
      <c r="E788" s="44"/>
    </row>
    <row r="789" ht="15.75" customHeight="1">
      <c r="B789" s="44"/>
      <c r="C789" s="45"/>
      <c r="D789" s="44"/>
      <c r="E789" s="44"/>
    </row>
    <row r="790" ht="15.75" customHeight="1">
      <c r="B790" s="44"/>
      <c r="C790" s="45"/>
      <c r="D790" s="44"/>
      <c r="E790" s="44"/>
    </row>
    <row r="791" ht="15.75" customHeight="1">
      <c r="B791" s="44"/>
      <c r="C791" s="45"/>
      <c r="D791" s="44"/>
      <c r="E791" s="44"/>
    </row>
    <row r="792" ht="15.75" customHeight="1">
      <c r="B792" s="44"/>
      <c r="C792" s="45"/>
      <c r="D792" s="44"/>
      <c r="E792" s="44"/>
    </row>
    <row r="793" ht="15.75" customHeight="1">
      <c r="B793" s="44"/>
      <c r="C793" s="45"/>
      <c r="D793" s="44"/>
      <c r="E793" s="44"/>
    </row>
    <row r="794" ht="15.75" customHeight="1">
      <c r="B794" s="44"/>
      <c r="C794" s="45"/>
      <c r="D794" s="44"/>
      <c r="E794" s="44"/>
    </row>
    <row r="795" ht="15.75" customHeight="1">
      <c r="B795" s="44"/>
      <c r="C795" s="45"/>
      <c r="D795" s="44"/>
      <c r="E795" s="44"/>
    </row>
    <row r="796" ht="15.75" customHeight="1">
      <c r="B796" s="44"/>
      <c r="C796" s="45"/>
      <c r="D796" s="44"/>
      <c r="E796" s="44"/>
    </row>
    <row r="797" ht="15.75" customHeight="1">
      <c r="B797" s="44"/>
      <c r="C797" s="45"/>
      <c r="D797" s="44"/>
      <c r="E797" s="44"/>
    </row>
    <row r="798" ht="15.75" customHeight="1">
      <c r="B798" s="44"/>
      <c r="C798" s="45"/>
      <c r="D798" s="44"/>
      <c r="E798" s="44"/>
    </row>
    <row r="799" ht="15.75" customHeight="1">
      <c r="B799" s="44"/>
      <c r="C799" s="45"/>
      <c r="D799" s="44"/>
      <c r="E799" s="44"/>
    </row>
    <row r="800" ht="15.75" customHeight="1">
      <c r="B800" s="44"/>
      <c r="C800" s="45"/>
      <c r="D800" s="44"/>
      <c r="E800" s="44"/>
    </row>
    <row r="801" ht="15.75" customHeight="1">
      <c r="B801" s="44"/>
      <c r="C801" s="45"/>
      <c r="D801" s="44"/>
      <c r="E801" s="44"/>
    </row>
    <row r="802" ht="15.75" customHeight="1">
      <c r="B802" s="44"/>
      <c r="C802" s="45"/>
      <c r="D802" s="44"/>
      <c r="E802" s="44"/>
    </row>
    <row r="803" ht="15.75" customHeight="1">
      <c r="B803" s="44"/>
      <c r="C803" s="45"/>
      <c r="D803" s="44"/>
      <c r="E803" s="44"/>
    </row>
    <row r="804" ht="15.75" customHeight="1">
      <c r="B804" s="44"/>
      <c r="C804" s="45"/>
      <c r="D804" s="44"/>
      <c r="E804" s="44"/>
    </row>
    <row r="805" ht="15.75" customHeight="1">
      <c r="B805" s="44"/>
      <c r="C805" s="45"/>
      <c r="D805" s="44"/>
      <c r="E805" s="44"/>
    </row>
    <row r="806" ht="15.75" customHeight="1">
      <c r="B806" s="44"/>
      <c r="C806" s="45"/>
      <c r="D806" s="44"/>
      <c r="E806" s="44"/>
    </row>
    <row r="807" ht="15.75" customHeight="1">
      <c r="B807" s="44"/>
      <c r="C807" s="45"/>
      <c r="D807" s="44"/>
      <c r="E807" s="44"/>
    </row>
    <row r="808" ht="15.75" customHeight="1">
      <c r="B808" s="44"/>
      <c r="C808" s="45"/>
      <c r="D808" s="44"/>
      <c r="E808" s="44"/>
    </row>
    <row r="809" ht="15.75" customHeight="1">
      <c r="B809" s="44"/>
      <c r="C809" s="45"/>
      <c r="D809" s="44"/>
      <c r="E809" s="44"/>
    </row>
    <row r="810" ht="15.75" customHeight="1">
      <c r="B810" s="44"/>
      <c r="C810" s="45"/>
      <c r="D810" s="44"/>
      <c r="E810" s="44"/>
    </row>
    <row r="811" ht="15.75" customHeight="1">
      <c r="B811" s="44"/>
      <c r="C811" s="45"/>
      <c r="D811" s="44"/>
      <c r="E811" s="44"/>
    </row>
    <row r="812" ht="15.75" customHeight="1">
      <c r="B812" s="44"/>
      <c r="C812" s="45"/>
      <c r="D812" s="44"/>
      <c r="E812" s="44"/>
    </row>
    <row r="813" ht="15.75" customHeight="1">
      <c r="B813" s="44"/>
      <c r="C813" s="45"/>
      <c r="D813" s="44"/>
      <c r="E813" s="44"/>
    </row>
    <row r="814" ht="15.75" customHeight="1">
      <c r="B814" s="44"/>
      <c r="C814" s="45"/>
      <c r="D814" s="44"/>
      <c r="E814" s="44"/>
    </row>
    <row r="815" ht="15.75" customHeight="1">
      <c r="B815" s="44"/>
      <c r="C815" s="45"/>
      <c r="D815" s="44"/>
      <c r="E815" s="44"/>
    </row>
    <row r="816" ht="15.75" customHeight="1">
      <c r="B816" s="44"/>
      <c r="C816" s="45"/>
      <c r="D816" s="44"/>
      <c r="E816" s="44"/>
    </row>
    <row r="817" ht="15.75" customHeight="1">
      <c r="B817" s="44"/>
      <c r="C817" s="45"/>
      <c r="D817" s="44"/>
      <c r="E817" s="44"/>
    </row>
    <row r="818" ht="15.75" customHeight="1">
      <c r="B818" s="44"/>
      <c r="C818" s="45"/>
      <c r="D818" s="44"/>
      <c r="E818" s="44"/>
    </row>
    <row r="819" ht="15.75" customHeight="1">
      <c r="B819" s="44"/>
      <c r="C819" s="45"/>
      <c r="D819" s="44"/>
      <c r="E819" s="44"/>
    </row>
    <row r="820" ht="15.75" customHeight="1">
      <c r="B820" s="44"/>
      <c r="C820" s="45"/>
      <c r="D820" s="44"/>
      <c r="E820" s="44"/>
    </row>
    <row r="821" ht="15.75" customHeight="1">
      <c r="B821" s="44"/>
      <c r="C821" s="45"/>
      <c r="D821" s="44"/>
      <c r="E821" s="44"/>
    </row>
    <row r="822" ht="15.75" customHeight="1">
      <c r="B822" s="44"/>
      <c r="C822" s="45"/>
      <c r="D822" s="44"/>
      <c r="E822" s="44"/>
    </row>
    <row r="823" ht="15.75" customHeight="1">
      <c r="B823" s="44"/>
      <c r="C823" s="45"/>
      <c r="D823" s="44"/>
      <c r="E823" s="44"/>
    </row>
    <row r="824" ht="15.75" customHeight="1">
      <c r="B824" s="44"/>
      <c r="C824" s="45"/>
      <c r="D824" s="44"/>
      <c r="E824" s="44"/>
    </row>
    <row r="825" ht="15.75" customHeight="1">
      <c r="B825" s="44"/>
      <c r="C825" s="45"/>
      <c r="D825" s="44"/>
      <c r="E825" s="44"/>
    </row>
    <row r="826" ht="15.75" customHeight="1">
      <c r="B826" s="44"/>
      <c r="C826" s="45"/>
      <c r="D826" s="44"/>
      <c r="E826" s="44"/>
    </row>
    <row r="827" ht="15.75" customHeight="1">
      <c r="B827" s="44"/>
      <c r="C827" s="45"/>
      <c r="D827" s="44"/>
      <c r="E827" s="44"/>
    </row>
    <row r="828" ht="15.75" customHeight="1">
      <c r="B828" s="44"/>
      <c r="C828" s="45"/>
      <c r="D828" s="44"/>
      <c r="E828" s="44"/>
    </row>
    <row r="829" ht="15.75" customHeight="1">
      <c r="B829" s="44"/>
      <c r="C829" s="45"/>
      <c r="D829" s="44"/>
      <c r="E829" s="44"/>
    </row>
    <row r="830" ht="15.75" customHeight="1">
      <c r="B830" s="44"/>
      <c r="C830" s="45"/>
      <c r="D830" s="44"/>
      <c r="E830" s="44"/>
    </row>
    <row r="831" ht="15.75" customHeight="1">
      <c r="B831" s="44"/>
      <c r="C831" s="45"/>
      <c r="D831" s="44"/>
      <c r="E831" s="44"/>
    </row>
    <row r="832" ht="15.75" customHeight="1">
      <c r="B832" s="44"/>
      <c r="C832" s="45"/>
      <c r="D832" s="44"/>
      <c r="E832" s="44"/>
    </row>
    <row r="833" ht="15.75" customHeight="1">
      <c r="B833" s="44"/>
      <c r="C833" s="45"/>
      <c r="D833" s="44"/>
      <c r="E833" s="44"/>
    </row>
    <row r="834" ht="15.75" customHeight="1">
      <c r="B834" s="44"/>
      <c r="C834" s="45"/>
      <c r="D834" s="44"/>
      <c r="E834" s="44"/>
    </row>
    <row r="835" ht="15.75" customHeight="1">
      <c r="B835" s="44"/>
      <c r="C835" s="45"/>
      <c r="D835" s="44"/>
      <c r="E835" s="44"/>
    </row>
    <row r="836" ht="15.75" customHeight="1">
      <c r="B836" s="44"/>
      <c r="C836" s="45"/>
      <c r="D836" s="44"/>
      <c r="E836" s="44"/>
    </row>
    <row r="837" ht="15.75" customHeight="1">
      <c r="B837" s="44"/>
      <c r="C837" s="45"/>
      <c r="D837" s="44"/>
      <c r="E837" s="44"/>
    </row>
    <row r="838" ht="15.75" customHeight="1">
      <c r="B838" s="44"/>
      <c r="C838" s="45"/>
      <c r="D838" s="44"/>
      <c r="E838" s="44"/>
    </row>
    <row r="839" ht="15.75" customHeight="1">
      <c r="B839" s="44"/>
      <c r="C839" s="45"/>
      <c r="D839" s="44"/>
      <c r="E839" s="44"/>
    </row>
    <row r="840" ht="15.75" customHeight="1">
      <c r="B840" s="44"/>
      <c r="C840" s="45"/>
      <c r="D840" s="44"/>
      <c r="E840" s="44"/>
    </row>
    <row r="841" ht="15.75" customHeight="1">
      <c r="B841" s="44"/>
      <c r="C841" s="45"/>
      <c r="D841" s="44"/>
      <c r="E841" s="44"/>
    </row>
    <row r="842" ht="15.75" customHeight="1">
      <c r="B842" s="44"/>
      <c r="C842" s="45"/>
      <c r="D842" s="44"/>
      <c r="E842" s="44"/>
    </row>
    <row r="843" ht="15.75" customHeight="1">
      <c r="B843" s="44"/>
      <c r="C843" s="45"/>
      <c r="D843" s="44"/>
      <c r="E843" s="44"/>
    </row>
    <row r="844" ht="15.75" customHeight="1">
      <c r="B844" s="44"/>
      <c r="C844" s="45"/>
      <c r="D844" s="44"/>
      <c r="E844" s="44"/>
    </row>
    <row r="845" ht="15.75" customHeight="1">
      <c r="B845" s="44"/>
      <c r="C845" s="45"/>
      <c r="D845" s="44"/>
      <c r="E845" s="44"/>
    </row>
    <row r="846" ht="15.75" customHeight="1">
      <c r="B846" s="44"/>
      <c r="C846" s="45"/>
      <c r="D846" s="44"/>
      <c r="E846" s="44"/>
    </row>
    <row r="847" ht="15.75" customHeight="1">
      <c r="B847" s="44"/>
      <c r="C847" s="45"/>
      <c r="D847" s="44"/>
      <c r="E847" s="44"/>
    </row>
    <row r="848" ht="15.75" customHeight="1">
      <c r="B848" s="44"/>
      <c r="C848" s="45"/>
      <c r="D848" s="44"/>
      <c r="E848" s="44"/>
    </row>
    <row r="849" ht="15.75" customHeight="1">
      <c r="B849" s="44"/>
      <c r="C849" s="45"/>
      <c r="D849" s="44"/>
      <c r="E849" s="44"/>
    </row>
    <row r="850" ht="15.75" customHeight="1">
      <c r="B850" s="44"/>
      <c r="C850" s="45"/>
      <c r="D850" s="44"/>
      <c r="E850" s="44"/>
    </row>
    <row r="851" ht="15.75" customHeight="1">
      <c r="B851" s="44"/>
      <c r="C851" s="45"/>
      <c r="D851" s="44"/>
      <c r="E851" s="44"/>
    </row>
    <row r="852" ht="15.75" customHeight="1">
      <c r="B852" s="44"/>
      <c r="C852" s="45"/>
      <c r="D852" s="44"/>
      <c r="E852" s="44"/>
    </row>
    <row r="853" ht="15.75" customHeight="1">
      <c r="B853" s="44"/>
      <c r="C853" s="45"/>
      <c r="D853" s="44"/>
      <c r="E853" s="44"/>
    </row>
    <row r="854" ht="15.75" customHeight="1">
      <c r="B854" s="44"/>
      <c r="C854" s="45"/>
      <c r="D854" s="44"/>
      <c r="E854" s="44"/>
    </row>
    <row r="855" ht="15.75" customHeight="1">
      <c r="B855" s="44"/>
      <c r="C855" s="45"/>
      <c r="D855" s="44"/>
      <c r="E855" s="44"/>
    </row>
    <row r="856" ht="15.75" customHeight="1">
      <c r="B856" s="44"/>
      <c r="C856" s="45"/>
      <c r="D856" s="44"/>
      <c r="E856" s="44"/>
    </row>
    <row r="857" ht="15.75" customHeight="1">
      <c r="B857" s="44"/>
      <c r="C857" s="45"/>
      <c r="D857" s="44"/>
      <c r="E857" s="44"/>
    </row>
    <row r="858" ht="15.75" customHeight="1">
      <c r="B858" s="44"/>
      <c r="C858" s="45"/>
      <c r="D858" s="44"/>
      <c r="E858" s="44"/>
    </row>
    <row r="859" ht="15.75" customHeight="1">
      <c r="B859" s="44"/>
      <c r="C859" s="45"/>
      <c r="D859" s="44"/>
      <c r="E859" s="44"/>
    </row>
    <row r="860" ht="15.75" customHeight="1">
      <c r="B860" s="44"/>
      <c r="C860" s="45"/>
      <c r="D860" s="44"/>
      <c r="E860" s="44"/>
    </row>
    <row r="861" ht="15.75" customHeight="1">
      <c r="B861" s="44"/>
      <c r="C861" s="45"/>
      <c r="D861" s="44"/>
      <c r="E861" s="44"/>
    </row>
    <row r="862" ht="15.75" customHeight="1">
      <c r="B862" s="44"/>
      <c r="C862" s="45"/>
      <c r="D862" s="44"/>
      <c r="E862" s="44"/>
    </row>
    <row r="863" ht="15.75" customHeight="1">
      <c r="B863" s="44"/>
      <c r="C863" s="45"/>
      <c r="D863" s="44"/>
      <c r="E863" s="44"/>
    </row>
    <row r="864" ht="15.75" customHeight="1">
      <c r="B864" s="44"/>
      <c r="C864" s="45"/>
      <c r="D864" s="44"/>
      <c r="E864" s="44"/>
    </row>
    <row r="865" ht="15.75" customHeight="1">
      <c r="B865" s="44"/>
      <c r="C865" s="45"/>
      <c r="D865" s="44"/>
      <c r="E865" s="44"/>
    </row>
    <row r="866" ht="15.75" customHeight="1">
      <c r="B866" s="44"/>
      <c r="C866" s="45"/>
      <c r="D866" s="44"/>
      <c r="E866" s="44"/>
    </row>
    <row r="867" ht="15.75" customHeight="1">
      <c r="B867" s="44"/>
      <c r="C867" s="45"/>
      <c r="D867" s="44"/>
      <c r="E867" s="44"/>
    </row>
    <row r="868" ht="15.75" customHeight="1">
      <c r="B868" s="44"/>
      <c r="C868" s="45"/>
      <c r="D868" s="44"/>
      <c r="E868" s="44"/>
    </row>
    <row r="869" ht="15.75" customHeight="1">
      <c r="B869" s="44"/>
      <c r="C869" s="45"/>
      <c r="D869" s="44"/>
      <c r="E869" s="44"/>
    </row>
    <row r="870" ht="15.75" customHeight="1">
      <c r="B870" s="44"/>
      <c r="C870" s="45"/>
      <c r="D870" s="44"/>
      <c r="E870" s="44"/>
    </row>
    <row r="871" ht="15.75" customHeight="1">
      <c r="B871" s="44"/>
      <c r="C871" s="45"/>
      <c r="D871" s="44"/>
      <c r="E871" s="44"/>
    </row>
    <row r="872" ht="15.75" customHeight="1">
      <c r="B872" s="44"/>
      <c r="C872" s="45"/>
      <c r="D872" s="44"/>
      <c r="E872" s="44"/>
    </row>
    <row r="873" ht="15.75" customHeight="1">
      <c r="B873" s="44"/>
      <c r="C873" s="45"/>
      <c r="D873" s="44"/>
      <c r="E873" s="44"/>
    </row>
    <row r="874" ht="15.75" customHeight="1">
      <c r="B874" s="44"/>
      <c r="C874" s="45"/>
      <c r="D874" s="44"/>
      <c r="E874" s="44"/>
    </row>
    <row r="875" ht="15.75" customHeight="1">
      <c r="B875" s="44"/>
      <c r="C875" s="45"/>
      <c r="D875" s="44"/>
      <c r="E875" s="44"/>
    </row>
    <row r="876" ht="15.75" customHeight="1">
      <c r="B876" s="44"/>
      <c r="C876" s="45"/>
      <c r="D876" s="44"/>
      <c r="E876" s="44"/>
    </row>
    <row r="877" ht="15.75" customHeight="1">
      <c r="B877" s="44"/>
      <c r="C877" s="45"/>
      <c r="D877" s="44"/>
      <c r="E877" s="44"/>
    </row>
    <row r="878" ht="15.75" customHeight="1">
      <c r="B878" s="44"/>
      <c r="C878" s="45"/>
      <c r="D878" s="44"/>
      <c r="E878" s="44"/>
    </row>
    <row r="879" ht="15.75" customHeight="1">
      <c r="B879" s="44"/>
      <c r="C879" s="45"/>
      <c r="D879" s="44"/>
      <c r="E879" s="44"/>
    </row>
    <row r="880" ht="15.75" customHeight="1">
      <c r="B880" s="44"/>
      <c r="C880" s="45"/>
      <c r="D880" s="44"/>
      <c r="E880" s="44"/>
    </row>
    <row r="881" ht="15.75" customHeight="1">
      <c r="B881" s="44"/>
      <c r="C881" s="45"/>
      <c r="D881" s="44"/>
      <c r="E881" s="44"/>
    </row>
    <row r="882" ht="15.75" customHeight="1">
      <c r="B882" s="44"/>
      <c r="C882" s="45"/>
      <c r="D882" s="44"/>
      <c r="E882" s="44"/>
    </row>
    <row r="883" ht="15.75" customHeight="1">
      <c r="B883" s="44"/>
      <c r="C883" s="45"/>
      <c r="D883" s="44"/>
      <c r="E883" s="44"/>
    </row>
    <row r="884" ht="15.75" customHeight="1">
      <c r="B884" s="44"/>
      <c r="C884" s="45"/>
      <c r="D884" s="44"/>
      <c r="E884" s="44"/>
    </row>
    <row r="885" ht="15.75" customHeight="1">
      <c r="B885" s="44"/>
      <c r="C885" s="45"/>
      <c r="D885" s="44"/>
      <c r="E885" s="44"/>
    </row>
    <row r="886" ht="15.75" customHeight="1">
      <c r="B886" s="44"/>
      <c r="C886" s="45"/>
      <c r="D886" s="44"/>
      <c r="E886" s="44"/>
    </row>
    <row r="887" ht="15.75" customHeight="1">
      <c r="B887" s="44"/>
      <c r="C887" s="45"/>
      <c r="D887" s="44"/>
      <c r="E887" s="44"/>
    </row>
    <row r="888" ht="15.75" customHeight="1">
      <c r="B888" s="44"/>
      <c r="C888" s="45"/>
      <c r="D888" s="44"/>
      <c r="E888" s="44"/>
    </row>
    <row r="889" ht="15.75" customHeight="1">
      <c r="B889" s="44"/>
      <c r="C889" s="45"/>
      <c r="D889" s="44"/>
      <c r="E889" s="44"/>
    </row>
    <row r="890" ht="15.75" customHeight="1">
      <c r="B890" s="44"/>
      <c r="C890" s="45"/>
      <c r="D890" s="44"/>
      <c r="E890" s="44"/>
    </row>
    <row r="891" ht="15.75" customHeight="1">
      <c r="B891" s="44"/>
      <c r="C891" s="45"/>
      <c r="D891" s="44"/>
      <c r="E891" s="44"/>
    </row>
    <row r="892" ht="15.75" customHeight="1">
      <c r="B892" s="44"/>
      <c r="C892" s="45"/>
      <c r="D892" s="44"/>
      <c r="E892" s="44"/>
    </row>
    <row r="893" ht="15.75" customHeight="1">
      <c r="B893" s="44"/>
      <c r="C893" s="45"/>
      <c r="D893" s="44"/>
      <c r="E893" s="44"/>
    </row>
    <row r="894" ht="15.75" customHeight="1">
      <c r="B894" s="44"/>
      <c r="C894" s="45"/>
      <c r="D894" s="44"/>
      <c r="E894" s="44"/>
    </row>
    <row r="895" ht="15.75" customHeight="1">
      <c r="B895" s="44"/>
      <c r="C895" s="45"/>
      <c r="D895" s="44"/>
      <c r="E895" s="44"/>
    </row>
    <row r="896" ht="15.75" customHeight="1">
      <c r="B896" s="44"/>
      <c r="C896" s="45"/>
      <c r="D896" s="44"/>
      <c r="E896" s="44"/>
    </row>
    <row r="897" ht="15.75" customHeight="1">
      <c r="B897" s="44"/>
      <c r="C897" s="45"/>
      <c r="D897" s="44"/>
      <c r="E897" s="44"/>
    </row>
    <row r="898" ht="15.75" customHeight="1">
      <c r="B898" s="44"/>
      <c r="C898" s="45"/>
      <c r="D898" s="44"/>
      <c r="E898" s="44"/>
    </row>
    <row r="899" ht="15.75" customHeight="1">
      <c r="B899" s="44"/>
      <c r="C899" s="45"/>
      <c r="D899" s="44"/>
      <c r="E899" s="44"/>
    </row>
    <row r="900" ht="15.75" customHeight="1">
      <c r="B900" s="44"/>
      <c r="C900" s="45"/>
      <c r="D900" s="44"/>
      <c r="E900" s="44"/>
    </row>
    <row r="901" ht="15.75" customHeight="1">
      <c r="B901" s="44"/>
      <c r="C901" s="45"/>
      <c r="D901" s="44"/>
      <c r="E901" s="44"/>
    </row>
    <row r="902" ht="15.75" customHeight="1">
      <c r="B902" s="44"/>
      <c r="C902" s="45"/>
      <c r="D902" s="44"/>
      <c r="E902" s="44"/>
    </row>
    <row r="903" ht="15.75" customHeight="1">
      <c r="B903" s="44"/>
      <c r="C903" s="45"/>
      <c r="D903" s="44"/>
      <c r="E903" s="44"/>
    </row>
    <row r="904" ht="15.75" customHeight="1">
      <c r="B904" s="44"/>
      <c r="C904" s="45"/>
      <c r="D904" s="44"/>
      <c r="E904" s="44"/>
    </row>
    <row r="905" ht="15.75" customHeight="1">
      <c r="B905" s="44"/>
      <c r="C905" s="45"/>
      <c r="D905" s="44"/>
      <c r="E905" s="44"/>
    </row>
    <row r="906" ht="15.75" customHeight="1">
      <c r="B906" s="44"/>
      <c r="C906" s="45"/>
      <c r="D906" s="44"/>
      <c r="E906" s="44"/>
    </row>
    <row r="907" ht="15.75" customHeight="1">
      <c r="B907" s="44"/>
      <c r="C907" s="45"/>
      <c r="D907" s="44"/>
      <c r="E907" s="44"/>
    </row>
    <row r="908" ht="15.75" customHeight="1">
      <c r="B908" s="44"/>
      <c r="C908" s="45"/>
      <c r="D908" s="44"/>
      <c r="E908" s="44"/>
    </row>
    <row r="909" ht="15.75" customHeight="1">
      <c r="B909" s="44"/>
      <c r="C909" s="45"/>
      <c r="D909" s="44"/>
      <c r="E909" s="44"/>
    </row>
    <row r="910" ht="15.75" customHeight="1">
      <c r="B910" s="44"/>
      <c r="C910" s="45"/>
      <c r="D910" s="44"/>
      <c r="E910" s="44"/>
    </row>
    <row r="911" ht="15.75" customHeight="1">
      <c r="B911" s="44"/>
      <c r="C911" s="45"/>
      <c r="D911" s="44"/>
      <c r="E911" s="44"/>
    </row>
    <row r="912" ht="15.75" customHeight="1">
      <c r="B912" s="44"/>
      <c r="C912" s="45"/>
      <c r="D912" s="44"/>
      <c r="E912" s="44"/>
    </row>
    <row r="913" ht="15.75" customHeight="1">
      <c r="B913" s="44"/>
      <c r="C913" s="45"/>
      <c r="D913" s="44"/>
      <c r="E913" s="44"/>
    </row>
    <row r="914" ht="15.75" customHeight="1">
      <c r="B914" s="44"/>
      <c r="C914" s="45"/>
      <c r="D914" s="44"/>
      <c r="E914" s="44"/>
    </row>
    <row r="915" ht="15.75" customHeight="1">
      <c r="B915" s="44"/>
      <c r="C915" s="45"/>
      <c r="D915" s="44"/>
      <c r="E915" s="44"/>
    </row>
    <row r="916" ht="15.75" customHeight="1">
      <c r="B916" s="44"/>
      <c r="C916" s="45"/>
      <c r="D916" s="44"/>
      <c r="E916" s="44"/>
    </row>
    <row r="917" ht="15.75" customHeight="1">
      <c r="B917" s="44"/>
      <c r="C917" s="45"/>
      <c r="D917" s="44"/>
      <c r="E917" s="44"/>
    </row>
    <row r="918" ht="15.75" customHeight="1">
      <c r="B918" s="44"/>
      <c r="C918" s="45"/>
      <c r="D918" s="44"/>
      <c r="E918" s="44"/>
    </row>
    <row r="919" ht="15.75" customHeight="1">
      <c r="B919" s="44"/>
      <c r="C919" s="45"/>
      <c r="D919" s="44"/>
      <c r="E919" s="44"/>
    </row>
    <row r="920" ht="15.75" customHeight="1">
      <c r="B920" s="44"/>
      <c r="C920" s="45"/>
      <c r="D920" s="44"/>
      <c r="E920" s="44"/>
    </row>
    <row r="921" ht="15.75" customHeight="1">
      <c r="B921" s="44"/>
      <c r="C921" s="45"/>
      <c r="D921" s="44"/>
      <c r="E921" s="44"/>
    </row>
    <row r="922" ht="15.75" customHeight="1">
      <c r="B922" s="44"/>
      <c r="C922" s="45"/>
      <c r="D922" s="44"/>
      <c r="E922" s="44"/>
    </row>
    <row r="923" ht="15.75" customHeight="1">
      <c r="B923" s="44"/>
      <c r="C923" s="45"/>
      <c r="D923" s="44"/>
      <c r="E923" s="44"/>
    </row>
    <row r="924" ht="15.75" customHeight="1">
      <c r="B924" s="44"/>
      <c r="C924" s="45"/>
      <c r="D924" s="44"/>
      <c r="E924" s="44"/>
    </row>
    <row r="925" ht="15.75" customHeight="1">
      <c r="B925" s="44"/>
      <c r="C925" s="45"/>
      <c r="D925" s="44"/>
      <c r="E925" s="44"/>
    </row>
    <row r="926" ht="15.75" customHeight="1">
      <c r="B926" s="44"/>
      <c r="C926" s="45"/>
      <c r="D926" s="44"/>
      <c r="E926" s="44"/>
    </row>
    <row r="927" ht="15.75" customHeight="1">
      <c r="B927" s="44"/>
      <c r="C927" s="45"/>
      <c r="D927" s="44"/>
      <c r="E927" s="44"/>
    </row>
    <row r="928" ht="15.75" customHeight="1">
      <c r="B928" s="44"/>
      <c r="C928" s="45"/>
      <c r="D928" s="44"/>
      <c r="E928" s="44"/>
    </row>
    <row r="929" ht="15.75" customHeight="1">
      <c r="B929" s="44"/>
      <c r="C929" s="45"/>
      <c r="D929" s="44"/>
      <c r="E929" s="44"/>
    </row>
    <row r="930" ht="15.75" customHeight="1">
      <c r="B930" s="44"/>
      <c r="C930" s="45"/>
      <c r="D930" s="44"/>
      <c r="E930" s="44"/>
    </row>
    <row r="931" ht="15.75" customHeight="1">
      <c r="B931" s="44"/>
      <c r="C931" s="45"/>
      <c r="D931" s="44"/>
      <c r="E931" s="44"/>
    </row>
    <row r="932" ht="15.75" customHeight="1">
      <c r="B932" s="44"/>
      <c r="C932" s="45"/>
      <c r="D932" s="44"/>
      <c r="E932" s="44"/>
    </row>
    <row r="933" ht="15.75" customHeight="1">
      <c r="B933" s="44"/>
      <c r="C933" s="45"/>
      <c r="D933" s="44"/>
      <c r="E933" s="44"/>
    </row>
    <row r="934" ht="15.75" customHeight="1">
      <c r="B934" s="44"/>
      <c r="C934" s="45"/>
      <c r="D934" s="44"/>
      <c r="E934" s="44"/>
    </row>
    <row r="935" ht="15.75" customHeight="1">
      <c r="B935" s="44"/>
      <c r="C935" s="45"/>
      <c r="D935" s="44"/>
      <c r="E935" s="44"/>
    </row>
    <row r="936" ht="15.75" customHeight="1">
      <c r="B936" s="44"/>
      <c r="C936" s="45"/>
      <c r="D936" s="44"/>
      <c r="E936" s="44"/>
    </row>
    <row r="937" ht="15.75" customHeight="1">
      <c r="B937" s="44"/>
      <c r="C937" s="45"/>
      <c r="D937" s="44"/>
      <c r="E937" s="44"/>
    </row>
    <row r="938" ht="15.75" customHeight="1">
      <c r="B938" s="44"/>
      <c r="C938" s="45"/>
      <c r="D938" s="44"/>
      <c r="E938" s="44"/>
    </row>
    <row r="939" ht="15.75" customHeight="1">
      <c r="B939" s="44"/>
      <c r="C939" s="45"/>
      <c r="D939" s="44"/>
      <c r="E939" s="44"/>
    </row>
    <row r="940" ht="15.75" customHeight="1">
      <c r="B940" s="44"/>
      <c r="C940" s="45"/>
      <c r="D940" s="44"/>
      <c r="E940" s="44"/>
    </row>
    <row r="941" ht="15.75" customHeight="1">
      <c r="B941" s="44"/>
      <c r="C941" s="45"/>
      <c r="D941" s="44"/>
      <c r="E941" s="44"/>
    </row>
    <row r="942" ht="15.75" customHeight="1">
      <c r="B942" s="44"/>
      <c r="C942" s="45"/>
      <c r="D942" s="44"/>
      <c r="E942" s="44"/>
    </row>
    <row r="943" ht="15.75" customHeight="1">
      <c r="B943" s="44"/>
      <c r="C943" s="45"/>
      <c r="D943" s="44"/>
      <c r="E943" s="44"/>
    </row>
    <row r="944" ht="15.75" customHeight="1">
      <c r="B944" s="44"/>
      <c r="C944" s="45"/>
      <c r="D944" s="44"/>
      <c r="E944" s="44"/>
    </row>
    <row r="945" ht="15.75" customHeight="1">
      <c r="B945" s="44"/>
      <c r="C945" s="45"/>
      <c r="D945" s="44"/>
      <c r="E945" s="44"/>
    </row>
    <row r="946" ht="15.75" customHeight="1">
      <c r="B946" s="44"/>
      <c r="C946" s="45"/>
      <c r="D946" s="44"/>
      <c r="E946" s="44"/>
    </row>
    <row r="947" ht="15.75" customHeight="1">
      <c r="B947" s="44"/>
      <c r="C947" s="45"/>
      <c r="D947" s="44"/>
      <c r="E947" s="44"/>
    </row>
    <row r="948" ht="15.75" customHeight="1">
      <c r="B948" s="44"/>
      <c r="C948" s="45"/>
      <c r="D948" s="44"/>
      <c r="E948" s="44"/>
    </row>
    <row r="949" ht="15.75" customHeight="1">
      <c r="B949" s="44"/>
      <c r="C949" s="45"/>
      <c r="D949" s="44"/>
      <c r="E949" s="44"/>
    </row>
    <row r="950" ht="15.75" customHeight="1">
      <c r="B950" s="44"/>
      <c r="C950" s="45"/>
      <c r="D950" s="44"/>
      <c r="E950" s="44"/>
    </row>
    <row r="951" ht="15.75" customHeight="1">
      <c r="B951" s="44"/>
      <c r="C951" s="45"/>
      <c r="D951" s="44"/>
      <c r="E951" s="44"/>
    </row>
    <row r="952" ht="15.75" customHeight="1">
      <c r="B952" s="44"/>
      <c r="C952" s="45"/>
      <c r="D952" s="44"/>
      <c r="E952" s="44"/>
    </row>
    <row r="953" ht="15.75" customHeight="1">
      <c r="B953" s="44"/>
      <c r="C953" s="45"/>
      <c r="D953" s="44"/>
      <c r="E953" s="44"/>
    </row>
    <row r="954" ht="15.75" customHeight="1">
      <c r="B954" s="44"/>
      <c r="C954" s="45"/>
      <c r="D954" s="44"/>
      <c r="E954" s="44"/>
    </row>
    <row r="955" ht="15.75" customHeight="1">
      <c r="B955" s="44"/>
      <c r="C955" s="45"/>
      <c r="D955" s="44"/>
      <c r="E955" s="44"/>
    </row>
    <row r="956" ht="15.75" customHeight="1">
      <c r="B956" s="44"/>
      <c r="C956" s="45"/>
      <c r="D956" s="44"/>
      <c r="E956" s="44"/>
    </row>
    <row r="957" ht="15.75" customHeight="1">
      <c r="B957" s="44"/>
      <c r="C957" s="45"/>
      <c r="D957" s="44"/>
      <c r="E957" s="44"/>
    </row>
    <row r="958" ht="15.75" customHeight="1">
      <c r="B958" s="44"/>
      <c r="C958" s="45"/>
      <c r="D958" s="44"/>
      <c r="E958" s="44"/>
    </row>
    <row r="959" ht="15.75" customHeight="1">
      <c r="B959" s="44"/>
      <c r="C959" s="45"/>
      <c r="D959" s="44"/>
      <c r="E959" s="44"/>
    </row>
    <row r="960" ht="15.75" customHeight="1">
      <c r="B960" s="44"/>
      <c r="C960" s="45"/>
      <c r="D960" s="44"/>
      <c r="E960" s="44"/>
    </row>
    <row r="961" ht="15.75" customHeight="1">
      <c r="B961" s="44"/>
      <c r="C961" s="45"/>
      <c r="D961" s="44"/>
      <c r="E961" s="44"/>
    </row>
    <row r="962" ht="15.75" customHeight="1">
      <c r="B962" s="44"/>
      <c r="C962" s="45"/>
      <c r="D962" s="44"/>
      <c r="E962" s="44"/>
    </row>
    <row r="963" ht="15.75" customHeight="1">
      <c r="B963" s="44"/>
      <c r="C963" s="45"/>
      <c r="D963" s="44"/>
      <c r="E963" s="44"/>
    </row>
    <row r="964" ht="15.75" customHeight="1">
      <c r="B964" s="44"/>
      <c r="C964" s="45"/>
      <c r="D964" s="44"/>
      <c r="E964" s="44"/>
    </row>
    <row r="965" ht="15.75" customHeight="1">
      <c r="B965" s="44"/>
      <c r="C965" s="45"/>
      <c r="D965" s="44"/>
      <c r="E965" s="44"/>
    </row>
    <row r="966" ht="15.75" customHeight="1">
      <c r="B966" s="44"/>
      <c r="C966" s="45"/>
      <c r="D966" s="44"/>
      <c r="E966" s="44"/>
    </row>
    <row r="967" ht="15.75" customHeight="1">
      <c r="B967" s="44"/>
      <c r="C967" s="45"/>
      <c r="D967" s="44"/>
      <c r="E967" s="44"/>
    </row>
    <row r="968" ht="15.75" customHeight="1">
      <c r="B968" s="44"/>
      <c r="C968" s="45"/>
      <c r="D968" s="44"/>
      <c r="E968" s="44"/>
    </row>
    <row r="969" ht="15.75" customHeight="1">
      <c r="B969" s="44"/>
      <c r="C969" s="45"/>
      <c r="D969" s="44"/>
      <c r="E969" s="44"/>
    </row>
    <row r="970" ht="15.75" customHeight="1">
      <c r="B970" s="44"/>
      <c r="C970" s="45"/>
      <c r="D970" s="44"/>
      <c r="E970" s="44"/>
    </row>
    <row r="971" ht="15.75" customHeight="1">
      <c r="B971" s="44"/>
      <c r="C971" s="45"/>
      <c r="D971" s="44"/>
      <c r="E971" s="44"/>
    </row>
    <row r="972" ht="15.75" customHeight="1">
      <c r="B972" s="44"/>
      <c r="C972" s="45"/>
      <c r="D972" s="44"/>
      <c r="E972" s="44"/>
    </row>
    <row r="973" ht="15.75" customHeight="1">
      <c r="B973" s="44"/>
      <c r="C973" s="45"/>
      <c r="D973" s="44"/>
      <c r="E973" s="44"/>
    </row>
    <row r="974" ht="15.75" customHeight="1">
      <c r="B974" s="44"/>
      <c r="C974" s="45"/>
      <c r="D974" s="44"/>
      <c r="E974" s="44"/>
    </row>
    <row r="975" ht="15.75" customHeight="1">
      <c r="B975" s="44"/>
      <c r="C975" s="45"/>
      <c r="D975" s="44"/>
      <c r="E975" s="44"/>
    </row>
    <row r="976" ht="15.75" customHeight="1">
      <c r="B976" s="44"/>
      <c r="C976" s="45"/>
      <c r="D976" s="44"/>
      <c r="E976" s="44"/>
    </row>
    <row r="977" ht="15.75" customHeight="1">
      <c r="B977" s="44"/>
      <c r="C977" s="45"/>
      <c r="D977" s="44"/>
      <c r="E977" s="44"/>
    </row>
    <row r="978" ht="15.75" customHeight="1">
      <c r="B978" s="44"/>
      <c r="C978" s="45"/>
      <c r="D978" s="44"/>
      <c r="E978" s="44"/>
    </row>
    <row r="979" ht="15.75" customHeight="1">
      <c r="B979" s="44"/>
      <c r="C979" s="45"/>
      <c r="D979" s="44"/>
      <c r="E979" s="44"/>
    </row>
    <row r="980" ht="15.75" customHeight="1">
      <c r="B980" s="44"/>
      <c r="C980" s="45"/>
      <c r="D980" s="44"/>
      <c r="E980" s="44"/>
    </row>
    <row r="981" ht="15.75" customHeight="1">
      <c r="B981" s="44"/>
      <c r="C981" s="45"/>
      <c r="D981" s="44"/>
      <c r="E981" s="44"/>
    </row>
    <row r="982" ht="15.75" customHeight="1">
      <c r="B982" s="44"/>
      <c r="C982" s="45"/>
      <c r="D982" s="44"/>
      <c r="E982" s="44"/>
    </row>
    <row r="983" ht="15.75" customHeight="1">
      <c r="B983" s="44"/>
      <c r="C983" s="45"/>
      <c r="D983" s="44"/>
      <c r="E983" s="44"/>
    </row>
    <row r="984" ht="15.75" customHeight="1">
      <c r="B984" s="44"/>
      <c r="C984" s="45"/>
      <c r="D984" s="44"/>
      <c r="E984" s="44"/>
    </row>
    <row r="985" ht="15.75" customHeight="1">
      <c r="B985" s="44"/>
      <c r="C985" s="45"/>
      <c r="D985" s="44"/>
      <c r="E985" s="44"/>
    </row>
    <row r="986" ht="15.75" customHeight="1">
      <c r="B986" s="44"/>
      <c r="C986" s="45"/>
      <c r="D986" s="44"/>
      <c r="E986" s="44"/>
    </row>
    <row r="987" ht="15.75" customHeight="1">
      <c r="B987" s="44"/>
      <c r="C987" s="45"/>
      <c r="D987" s="44"/>
      <c r="E987" s="44"/>
    </row>
    <row r="988" ht="15.75" customHeight="1">
      <c r="B988" s="44"/>
      <c r="C988" s="45"/>
      <c r="D988" s="44"/>
      <c r="E988" s="44"/>
    </row>
    <row r="989" ht="15.75" customHeight="1">
      <c r="B989" s="44"/>
      <c r="C989" s="45"/>
      <c r="D989" s="44"/>
      <c r="E989" s="44"/>
    </row>
    <row r="990" ht="15.75" customHeight="1">
      <c r="B990" s="44"/>
      <c r="C990" s="45"/>
      <c r="D990" s="44"/>
      <c r="E990" s="44"/>
    </row>
    <row r="991" ht="15.75" customHeight="1">
      <c r="B991" s="44"/>
      <c r="C991" s="45"/>
      <c r="D991" s="44"/>
      <c r="E991" s="44"/>
    </row>
    <row r="992" ht="15.75" customHeight="1">
      <c r="B992" s="44"/>
      <c r="C992" s="45"/>
      <c r="D992" s="44"/>
      <c r="E992" s="44"/>
    </row>
    <row r="993" ht="15.75" customHeight="1">
      <c r="B993" s="44"/>
      <c r="C993" s="45"/>
      <c r="D993" s="44"/>
      <c r="E993" s="44"/>
    </row>
    <row r="994" ht="15.75" customHeight="1">
      <c r="B994" s="44"/>
      <c r="C994" s="45"/>
      <c r="D994" s="44"/>
      <c r="E994" s="44"/>
    </row>
    <row r="995" ht="15.75" customHeight="1">
      <c r="B995" s="44"/>
      <c r="C995" s="45"/>
      <c r="D995" s="44"/>
      <c r="E995" s="44"/>
    </row>
    <row r="996" ht="15.75" customHeight="1">
      <c r="B996" s="44"/>
      <c r="C996" s="45"/>
      <c r="D996" s="44"/>
      <c r="E996" s="44"/>
    </row>
    <row r="997" ht="15.75" customHeight="1">
      <c r="B997" s="44"/>
      <c r="C997" s="45"/>
      <c r="D997" s="44"/>
      <c r="E997" s="44"/>
    </row>
    <row r="998" ht="15.75" customHeight="1">
      <c r="B998" s="44"/>
      <c r="C998" s="45"/>
      <c r="D998" s="44"/>
      <c r="E998" s="44"/>
    </row>
    <row r="999" ht="15.75" customHeight="1">
      <c r="B999" s="44"/>
      <c r="C999" s="45"/>
      <c r="D999" s="44"/>
      <c r="E999" s="44"/>
    </row>
    <row r="1000" ht="15.75" customHeight="1">
      <c r="B1000" s="44"/>
      <c r="C1000" s="45"/>
      <c r="D1000" s="44"/>
      <c r="E1000" s="44"/>
    </row>
  </sheetData>
  <printOptions/>
  <pageMargins bottom="0.75" footer="0.0" header="0.0" left="0.7" right="0.7" top="0.75"/>
  <pageSetup fitToHeight="0" orientation="portrait"/>
  <headerFooter>
    <oddFooter>&amp;C&amp;P of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2015-05-22T14:28:39Z</dcterms:created>
  <dc:creator>GISD</dc:creator>
</cp:coreProperties>
</file>